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sset Allocation Contest\"/>
    </mc:Choice>
  </mc:AlternateContent>
  <xr:revisionPtr revIDLastSave="0" documentId="8_{73977F9B-ACA2-4AAF-A427-F823BF926D46}" xr6:coauthVersionLast="36" xr6:coauthVersionMax="36" xr10:uidLastSave="{00000000-0000-0000-0000-000000000000}"/>
  <bookViews>
    <workbookView xWindow="0" yWindow="0" windowWidth="20160" windowHeight="9420" xr2:uid="{D28ED5C8-C390-497D-8208-AABEAE38AD6E}"/>
  </bookViews>
  <sheets>
    <sheet name="Updates for contestants" sheetId="1" r:id="rId1"/>
  </sheets>
  <definedNames>
    <definedName name="_xlnm._FilterDatabase" localSheetId="0" hidden="1">'Updates for contestants'!$A$15:$AB$177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43570.7384143519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D137" i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36" i="1"/>
  <c r="D135" i="1"/>
  <c r="F75" i="1"/>
  <c r="D76" i="1"/>
  <c r="F76" i="1" s="1"/>
  <c r="D17" i="1"/>
  <c r="F17" i="1" s="1"/>
  <c r="F16" i="1"/>
  <c r="D77" i="1" l="1"/>
  <c r="D18" i="1"/>
  <c r="D78" i="1" l="1"/>
  <c r="F77" i="1"/>
  <c r="D19" i="1"/>
  <c r="F18" i="1"/>
  <c r="D79" i="1" l="1"/>
  <c r="F78" i="1"/>
  <c r="D20" i="1"/>
  <c r="F19" i="1"/>
  <c r="D80" i="1" l="1"/>
  <c r="F79" i="1"/>
  <c r="F20" i="1"/>
  <c r="D21" i="1"/>
  <c r="D81" i="1" l="1"/>
  <c r="F80" i="1"/>
  <c r="D22" i="1"/>
  <c r="F21" i="1"/>
  <c r="D82" i="1" l="1"/>
  <c r="F81" i="1"/>
  <c r="F22" i="1"/>
  <c r="D23" i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83" i="1" l="1"/>
  <c r="F82" i="1"/>
  <c r="F23" i="1"/>
  <c r="F24" i="1"/>
  <c r="D84" i="1" l="1"/>
  <c r="F83" i="1"/>
  <c r="F25" i="1"/>
  <c r="D85" i="1" l="1"/>
  <c r="F84" i="1"/>
  <c r="F26" i="1"/>
  <c r="D86" i="1" l="1"/>
  <c r="F85" i="1"/>
  <c r="F27" i="1"/>
  <c r="D87" i="1" l="1"/>
  <c r="F86" i="1"/>
  <c r="F28" i="1"/>
  <c r="D88" i="1" l="1"/>
  <c r="F87" i="1"/>
  <c r="F29" i="1"/>
  <c r="D89" i="1" l="1"/>
  <c r="F88" i="1"/>
  <c r="F30" i="1"/>
  <c r="D90" i="1" l="1"/>
  <c r="F89" i="1"/>
  <c r="F31" i="1"/>
  <c r="D91" i="1" l="1"/>
  <c r="F90" i="1"/>
  <c r="F32" i="1"/>
  <c r="D92" i="1" l="1"/>
  <c r="F91" i="1"/>
  <c r="F33" i="1"/>
  <c r="D93" i="1" l="1"/>
  <c r="F92" i="1"/>
  <c r="F34" i="1"/>
  <c r="D94" i="1" l="1"/>
  <c r="F93" i="1"/>
  <c r="F35" i="1"/>
  <c r="D95" i="1" l="1"/>
  <c r="F94" i="1"/>
  <c r="F36" i="1"/>
  <c r="D96" i="1" l="1"/>
  <c r="F95" i="1"/>
  <c r="D97" i="1" l="1"/>
  <c r="F96" i="1"/>
  <c r="F37" i="1"/>
  <c r="D98" i="1" l="1"/>
  <c r="F97" i="1"/>
  <c r="F38" i="1"/>
  <c r="D99" i="1" l="1"/>
  <c r="F98" i="1"/>
  <c r="F39" i="1"/>
  <c r="D100" i="1" l="1"/>
  <c r="F99" i="1"/>
  <c r="F40" i="1"/>
  <c r="D101" i="1" l="1"/>
  <c r="F100" i="1"/>
  <c r="F41" i="1"/>
  <c r="D102" i="1" l="1"/>
  <c r="F101" i="1"/>
  <c r="F42" i="1"/>
  <c r="D103" i="1" l="1"/>
  <c r="F102" i="1"/>
  <c r="F43" i="1"/>
  <c r="D104" i="1" l="1"/>
  <c r="F103" i="1"/>
  <c r="D105" i="1" l="1"/>
  <c r="F104" i="1"/>
  <c r="F44" i="1"/>
  <c r="D106" i="1" l="1"/>
  <c r="F105" i="1"/>
  <c r="F45" i="1"/>
  <c r="D107" i="1" l="1"/>
  <c r="F106" i="1"/>
  <c r="F46" i="1"/>
  <c r="D108" i="1" l="1"/>
  <c r="F107" i="1"/>
  <c r="F47" i="1"/>
  <c r="D109" i="1" l="1"/>
  <c r="F108" i="1"/>
  <c r="F48" i="1"/>
  <c r="D110" i="1" l="1"/>
  <c r="F109" i="1"/>
  <c r="F49" i="1"/>
  <c r="D111" i="1" l="1"/>
  <c r="F110" i="1"/>
  <c r="F50" i="1"/>
  <c r="D112" i="1" l="1"/>
  <c r="F111" i="1"/>
  <c r="F51" i="1"/>
  <c r="D113" i="1" l="1"/>
  <c r="F112" i="1"/>
  <c r="F52" i="1"/>
  <c r="D114" i="1" l="1"/>
  <c r="F113" i="1"/>
  <c r="F53" i="1"/>
  <c r="D115" i="1" l="1"/>
  <c r="F114" i="1"/>
  <c r="F54" i="1"/>
  <c r="D116" i="1" l="1"/>
  <c r="F115" i="1"/>
  <c r="F55" i="1"/>
  <c r="D117" i="1" l="1"/>
  <c r="F116" i="1"/>
  <c r="F56" i="1"/>
  <c r="D118" i="1" l="1"/>
  <c r="F117" i="1"/>
  <c r="F57" i="1"/>
  <c r="D119" i="1" l="1"/>
  <c r="F118" i="1"/>
  <c r="F58" i="1"/>
  <c r="D120" i="1" l="1"/>
  <c r="F119" i="1"/>
  <c r="F59" i="1"/>
  <c r="D121" i="1" l="1"/>
  <c r="F120" i="1"/>
  <c r="F60" i="1"/>
  <c r="D122" i="1" l="1"/>
  <c r="F121" i="1"/>
  <c r="F61" i="1"/>
  <c r="D123" i="1" l="1"/>
  <c r="F122" i="1"/>
  <c r="F62" i="1"/>
  <c r="D124" i="1" l="1"/>
  <c r="F123" i="1"/>
  <c r="F63" i="1"/>
  <c r="D125" i="1" l="1"/>
  <c r="F124" i="1"/>
  <c r="F64" i="1"/>
  <c r="D126" i="1" l="1"/>
  <c r="F125" i="1"/>
  <c r="F65" i="1"/>
  <c r="D127" i="1" l="1"/>
  <c r="F126" i="1"/>
  <c r="F66" i="1"/>
  <c r="D128" i="1" l="1"/>
  <c r="F127" i="1"/>
  <c r="F67" i="1"/>
  <c r="D129" i="1" l="1"/>
  <c r="F128" i="1"/>
  <c r="F68" i="1"/>
  <c r="D130" i="1" l="1"/>
  <c r="F129" i="1"/>
  <c r="F69" i="1"/>
  <c r="D131" i="1" l="1"/>
  <c r="F130" i="1"/>
  <c r="F70" i="1"/>
  <c r="D132" i="1" l="1"/>
  <c r="F132" i="1" s="1"/>
  <c r="F131" i="1"/>
  <c r="F71" i="1"/>
  <c r="F73" i="1" l="1"/>
  <c r="F72" i="1"/>
</calcChain>
</file>

<file path=xl/sharedStrings.xml><?xml version="1.0" encoding="utf-8"?>
<sst xmlns="http://schemas.openxmlformats.org/spreadsheetml/2006/main" count="688" uniqueCount="115">
  <si>
    <t>Investment Section</t>
  </si>
  <si>
    <t>2019 Asset Allocation Contest</t>
  </si>
  <si>
    <t>Results through June 30, 2019</t>
  </si>
  <si>
    <t>Leaderboard (entry #)</t>
  </si>
  <si>
    <t>Alpha</t>
  </si>
  <si>
    <t>Accumulation</t>
  </si>
  <si>
    <t>Drawdown</t>
  </si>
  <si>
    <t>Entry #</t>
  </si>
  <si>
    <t>Name</t>
  </si>
  <si>
    <t>Contest</t>
  </si>
  <si>
    <t>Current Month Rank</t>
  </si>
  <si>
    <t>Prior Rank</t>
  </si>
  <si>
    <t>Change in Rank</t>
  </si>
  <si>
    <t>Accum. Value</t>
  </si>
  <si>
    <t>Annualized Vol.</t>
  </si>
  <si>
    <t>Return</t>
  </si>
  <si>
    <t>ITOT</t>
  </si>
  <si>
    <t>IVV</t>
  </si>
  <si>
    <t>IJH</t>
  </si>
  <si>
    <t>IJR</t>
  </si>
  <si>
    <t>ACWI</t>
  </si>
  <si>
    <t>IXUS</t>
  </si>
  <si>
    <t>IEFA</t>
  </si>
  <si>
    <t>IEMG</t>
  </si>
  <si>
    <t>AGG</t>
  </si>
  <si>
    <t>LQD</t>
  </si>
  <si>
    <t>HYG</t>
  </si>
  <si>
    <t>TIP</t>
  </si>
  <si>
    <t>TLT</t>
  </si>
  <si>
    <t>SHY</t>
  </si>
  <si>
    <t>IAGG</t>
  </si>
  <si>
    <t>CEMB</t>
  </si>
  <si>
    <t>COMT</t>
  </si>
  <si>
    <t>EMIF</t>
  </si>
  <si>
    <t>USRT</t>
  </si>
  <si>
    <t>Rebalance</t>
  </si>
  <si>
    <t>Benchmark</t>
  </si>
  <si>
    <t>Automatic rebalance</t>
  </si>
  <si>
    <t>Andrew Schallhorn</t>
  </si>
  <si>
    <t>Ariel Pandey</t>
  </si>
  <si>
    <t>No rebalance</t>
  </si>
  <si>
    <t>Ash Goorachurn</t>
  </si>
  <si>
    <t>Mitch Baidinger</t>
  </si>
  <si>
    <t>Bryan N Belyea</t>
  </si>
  <si>
    <t>Bobby Tucker</t>
  </si>
  <si>
    <t>Brent Carroll</t>
  </si>
  <si>
    <t>Christopher Abel</t>
  </si>
  <si>
    <t>Chris Davis</t>
  </si>
  <si>
    <t>Cedean Kematick</t>
  </si>
  <si>
    <t>Carrie West</t>
  </si>
  <si>
    <t>Christopher Reekie</t>
  </si>
  <si>
    <t>Crispina Caballero</t>
  </si>
  <si>
    <t>Damian Baboolal</t>
  </si>
  <si>
    <t>Damon Kuzniar</t>
  </si>
  <si>
    <t>Doug Sorensen</t>
  </si>
  <si>
    <t>Douglas Van Dam</t>
  </si>
  <si>
    <t>Daniel Durow</t>
  </si>
  <si>
    <t>Eric Halpern</t>
  </si>
  <si>
    <t>Edward Yen</t>
  </si>
  <si>
    <t>Gabriel Schiminovich</t>
  </si>
  <si>
    <t>Garett Klus</t>
  </si>
  <si>
    <t>Gary Gorrell</t>
  </si>
  <si>
    <t>Robert Goldthorpe</t>
  </si>
  <si>
    <t>Hanyuan Liu</t>
  </si>
  <si>
    <t>Jim Kosinski</t>
  </si>
  <si>
    <t>Joanne Lui</t>
  </si>
  <si>
    <t>Justin Owens</t>
  </si>
  <si>
    <t>Justin Harvey</t>
  </si>
  <si>
    <t>Kelly Featherstone</t>
  </si>
  <si>
    <t>Song Lee</t>
  </si>
  <si>
    <t>Garfield Francis</t>
  </si>
  <si>
    <t>Lee Hakert</t>
  </si>
  <si>
    <t>Luyao Li</t>
  </si>
  <si>
    <t>Martin Ng</t>
  </si>
  <si>
    <t>Mary Pat Campbell</t>
  </si>
  <si>
    <t>Matt Brady</t>
  </si>
  <si>
    <t>Eric Michel Fournier</t>
  </si>
  <si>
    <t>Nathan Luepke</t>
  </si>
  <si>
    <t>Robert Newton</t>
  </si>
  <si>
    <t>Alex Ngo</t>
  </si>
  <si>
    <t>Nicolas Bedard</t>
  </si>
  <si>
    <t>Nick Fiechter</t>
  </si>
  <si>
    <t>Nick Komissarov</t>
  </si>
  <si>
    <t>Paolo Zadra</t>
  </si>
  <si>
    <t>Pat McCormack</t>
  </si>
  <si>
    <t>Kevin Spradlin</t>
  </si>
  <si>
    <t>Kyle Retallick</t>
  </si>
  <si>
    <t>Saygun Aktas</t>
  </si>
  <si>
    <t>Sam Wells</t>
  </si>
  <si>
    <t>Sean Bauer</t>
  </si>
  <si>
    <t>Spike Knickel</t>
  </si>
  <si>
    <t>Stefanos Orfanos</t>
  </si>
  <si>
    <t>Troy Dempsey</t>
  </si>
  <si>
    <t>Vadim Zinkovsky</t>
  </si>
  <si>
    <t>Weijen Kuo</t>
  </si>
  <si>
    <t>Yongchuan Liu</t>
  </si>
  <si>
    <t>Yong Zhang</t>
  </si>
  <si>
    <t>Andy Schallhorn</t>
  </si>
  <si>
    <t>William Solomon</t>
  </si>
  <si>
    <t>Dennis Barry</t>
  </si>
  <si>
    <t>Dineshkumar Manoharan</t>
  </si>
  <si>
    <t>Michel Fournier</t>
  </si>
  <si>
    <t>Nate Luepke</t>
  </si>
  <si>
    <t>David Ward</t>
  </si>
  <si>
    <t>Jonathan Hobbs</t>
  </si>
  <si>
    <t/>
  </si>
  <si>
    <t>Kyle Retallick (112)</t>
  </si>
  <si>
    <t>Kyle Retallick (174)</t>
  </si>
  <si>
    <t>Pat McCormack (110)</t>
  </si>
  <si>
    <t>Damon Kuzniar (139)</t>
  </si>
  <si>
    <t>Weijen Kuo (121)</t>
  </si>
  <si>
    <t>Weijen Kuo (183)</t>
  </si>
  <si>
    <t>Nick Komissarov (46)</t>
  </si>
  <si>
    <t>Lee Hakert (34)</t>
  </si>
  <si>
    <t>Kevin Spradlin (49)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</si>
</sst>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0" borderId="0" xfId="2" applyNumberFormat="1" applyFont="1"/>
    <xf numFmtId="0" fontId="4" fillId="0" borderId="0" xfId="0" applyFont="1"/>
    <xf numFmtId="165" fontId="4" fillId="0" borderId="0" xfId="1" applyNumberFormat="1" applyFont="1"/>
    <xf numFmtId="10" fontId="4" fillId="0" borderId="0" xfId="2" applyNumberFormat="1" applyFont="1"/>
    <xf numFmtId="43" fontId="4" fillId="0" borderId="0" xfId="1" applyFont="1"/>
    <xf numFmtId="0" fontId="0" fillId="2" borderId="8" xfId="0" applyFont="1" applyFill="1" applyBorder="1"/>
    <xf numFmtId="0" fontId="0" fillId="2" borderId="9" xfId="0" applyFont="1" applyFill="1" applyBorder="1"/>
    <xf numFmtId="165" fontId="0" fillId="2" borderId="10" xfId="1" applyNumberFormat="1" applyFont="1" applyFill="1" applyBorder="1"/>
    <xf numFmtId="10" fontId="0" fillId="2" borderId="0" xfId="2" applyNumberFormat="1" applyFont="1" applyFill="1" applyBorder="1"/>
    <xf numFmtId="165" fontId="0" fillId="2" borderId="11" xfId="1" applyNumberFormat="1" applyFont="1" applyFill="1" applyBorder="1"/>
    <xf numFmtId="0" fontId="0" fillId="2" borderId="14" xfId="0" applyFont="1" applyFill="1" applyBorder="1"/>
    <xf numFmtId="165" fontId="0" fillId="2" borderId="15" xfId="1" applyNumberFormat="1" applyFont="1" applyFill="1" applyBorder="1"/>
    <xf numFmtId="10" fontId="0" fillId="2" borderId="13" xfId="2" applyNumberFormat="1" applyFont="1" applyFill="1" applyBorder="1"/>
    <xf numFmtId="165" fontId="0" fillId="2" borderId="16" xfId="1" applyNumberFormat="1" applyFont="1" applyFill="1" applyBorder="1"/>
    <xf numFmtId="0" fontId="6" fillId="0" borderId="0" xfId="0" applyFont="1"/>
    <xf numFmtId="164" fontId="6" fillId="0" borderId="0" xfId="2" applyNumberFormat="1" applyFont="1"/>
    <xf numFmtId="0" fontId="6" fillId="0" borderId="0" xfId="0" quotePrefix="1" applyFont="1" applyAlignment="1">
      <alignment horizontal="left"/>
    </xf>
    <xf numFmtId="165" fontId="6" fillId="0" borderId="0" xfId="1" applyNumberFormat="1" applyFont="1"/>
    <xf numFmtId="10" fontId="6" fillId="0" borderId="0" xfId="2" applyNumberFormat="1" applyFont="1"/>
    <xf numFmtId="43" fontId="6" fillId="0" borderId="0" xfId="1" applyFont="1"/>
    <xf numFmtId="1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NumberFormat="1" applyFont="1"/>
    <xf numFmtId="0" fontId="4" fillId="0" borderId="0" xfId="0" quotePrefix="1" applyFont="1" applyAlignment="1">
      <alignment horizontal="left"/>
    </xf>
    <xf numFmtId="1" fontId="4" fillId="0" borderId="0" xfId="0" applyNumberFormat="1" applyFont="1"/>
    <xf numFmtId="14" fontId="4" fillId="0" borderId="0" xfId="2" applyNumberFormat="1" applyFont="1"/>
    <xf numFmtId="0" fontId="0" fillId="2" borderId="12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Returns</a:t>
            </a:r>
            <a:r>
              <a:rPr lang="en-US" baseline="0"/>
              <a:t> by ETF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April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ITOT</c:v>
              </c:pt>
              <c:pt idx="1">
                <c:v>IVV</c:v>
              </c:pt>
              <c:pt idx="2">
                <c:v>IJH</c:v>
              </c:pt>
              <c:pt idx="3">
                <c:v>IJR</c:v>
              </c:pt>
              <c:pt idx="4">
                <c:v>ACWI</c:v>
              </c:pt>
              <c:pt idx="5">
                <c:v>IXUS</c:v>
              </c:pt>
              <c:pt idx="6">
                <c:v>IEFA</c:v>
              </c:pt>
              <c:pt idx="7">
                <c:v>IEMG</c:v>
              </c:pt>
              <c:pt idx="8">
                <c:v>AGG</c:v>
              </c:pt>
              <c:pt idx="9">
                <c:v>LQD</c:v>
              </c:pt>
              <c:pt idx="10">
                <c:v>HYG</c:v>
              </c:pt>
              <c:pt idx="11">
                <c:v>TIP</c:v>
              </c:pt>
              <c:pt idx="12">
                <c:v>TLT</c:v>
              </c:pt>
              <c:pt idx="13">
                <c:v>SHY</c:v>
              </c:pt>
              <c:pt idx="14">
                <c:v>IAGG</c:v>
              </c:pt>
              <c:pt idx="15">
                <c:v>CEMB</c:v>
              </c:pt>
              <c:pt idx="16">
                <c:v>COMT</c:v>
              </c:pt>
              <c:pt idx="17">
                <c:v>EMIF</c:v>
              </c:pt>
              <c:pt idx="18">
                <c:v>USRT</c:v>
              </c:pt>
            </c:strLit>
          </c:cat>
          <c:val>
            <c:numLit>
              <c:formatCode>General</c:formatCode>
              <c:ptCount val="19"/>
              <c:pt idx="0">
                <c:v>3.8819925184399473E-2</c:v>
              </c:pt>
              <c:pt idx="1">
                <c:v>3.9991525437062858E-2</c:v>
              </c:pt>
              <c:pt idx="2">
                <c:v>3.9545991633865407E-2</c:v>
              </c:pt>
              <c:pt idx="3">
                <c:v>3.8626018705677723E-2</c:v>
              </c:pt>
              <c:pt idx="4">
                <c:v>3.4234158649026458E-2</c:v>
              </c:pt>
              <c:pt idx="5">
                <c:v>2.7036330890197524E-2</c:v>
              </c:pt>
              <c:pt idx="6">
                <c:v>2.9455365934093702E-2</c:v>
              </c:pt>
              <c:pt idx="7">
                <c:v>2.1852701694765608E-2</c:v>
              </c:pt>
              <c:pt idx="8">
                <c:v>-2.0034474991612594E-3</c:v>
              </c:pt>
              <c:pt idx="9">
                <c:v>4.3638028580228472E-3</c:v>
              </c:pt>
              <c:pt idx="10">
                <c:v>9.8616683247243486E-3</c:v>
              </c:pt>
              <c:pt idx="11">
                <c:v>2.2110612792560769E-3</c:v>
              </c:pt>
              <c:pt idx="12">
                <c:v>-1.9910834843569036E-2</c:v>
              </c:pt>
              <c:pt idx="13">
                <c:v>1.8342563064814854E-3</c:v>
              </c:pt>
              <c:pt idx="14">
                <c:v>2.2326138129706852E-3</c:v>
              </c:pt>
              <c:pt idx="15">
                <c:v>4.730791637374665E-3</c:v>
              </c:pt>
              <c:pt idx="16">
                <c:v>2.7214998488054309E-3</c:v>
              </c:pt>
              <c:pt idx="17">
                <c:v>-1.1173203362357942E-2</c:v>
              </c:pt>
              <c:pt idx="18">
                <c:v>-2.5134893079463705E-3</c:v>
              </c:pt>
            </c:numLit>
          </c:val>
          <c:extLst>
            <c:ext xmlns:c16="http://schemas.microsoft.com/office/drawing/2014/chart" uri="{C3380CC4-5D6E-409C-BE32-E72D297353CC}">
              <c16:uniqueId val="{00000000-6709-4008-9529-7A91886DB9EB}"/>
            </c:ext>
          </c:extLst>
        </c:ser>
        <c:ser>
          <c:idx val="1"/>
          <c:order val="1"/>
          <c:tx>
            <c:v>May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ITOT</c:v>
              </c:pt>
              <c:pt idx="1">
                <c:v>IVV</c:v>
              </c:pt>
              <c:pt idx="2">
                <c:v>IJH</c:v>
              </c:pt>
              <c:pt idx="3">
                <c:v>IJR</c:v>
              </c:pt>
              <c:pt idx="4">
                <c:v>ACWI</c:v>
              </c:pt>
              <c:pt idx="5">
                <c:v>IXUS</c:v>
              </c:pt>
              <c:pt idx="6">
                <c:v>IEFA</c:v>
              </c:pt>
              <c:pt idx="7">
                <c:v>IEMG</c:v>
              </c:pt>
              <c:pt idx="8">
                <c:v>AGG</c:v>
              </c:pt>
              <c:pt idx="9">
                <c:v>LQD</c:v>
              </c:pt>
              <c:pt idx="10">
                <c:v>HYG</c:v>
              </c:pt>
              <c:pt idx="11">
                <c:v>TIP</c:v>
              </c:pt>
              <c:pt idx="12">
                <c:v>TLT</c:v>
              </c:pt>
              <c:pt idx="13">
                <c:v>SHY</c:v>
              </c:pt>
              <c:pt idx="14">
                <c:v>IAGG</c:v>
              </c:pt>
              <c:pt idx="15">
                <c:v>CEMB</c:v>
              </c:pt>
              <c:pt idx="16">
                <c:v>COMT</c:v>
              </c:pt>
              <c:pt idx="17">
                <c:v>EMIF</c:v>
              </c:pt>
              <c:pt idx="18">
                <c:v>USRT</c:v>
              </c:pt>
            </c:strLit>
          </c:cat>
          <c:val>
            <c:numLit>
              <c:formatCode>General</c:formatCode>
              <c:ptCount val="19"/>
              <c:pt idx="0">
                <c:v>-6.3527657403533833E-2</c:v>
              </c:pt>
              <c:pt idx="1">
                <c:v>-6.2985765620154233E-2</c:v>
              </c:pt>
              <c:pt idx="2">
                <c:v>-7.9993920491739146E-2</c:v>
              </c:pt>
              <c:pt idx="3">
                <c:v>-8.6858834171417043E-2</c:v>
              </c:pt>
              <c:pt idx="4">
                <c:v>-6.0707594607125714E-2</c:v>
              </c:pt>
              <c:pt idx="5">
                <c:v>-5.4325959609724417E-2</c:v>
              </c:pt>
              <c:pt idx="6">
                <c:v>-5.067138812734151E-2</c:v>
              </c:pt>
              <c:pt idx="7">
                <c:v>-7.0401243355227905E-2</c:v>
              </c:pt>
              <c:pt idx="8">
                <c:v>1.9108271001932575E-2</c:v>
              </c:pt>
              <c:pt idx="9">
                <c:v>1.6505790177281598E-2</c:v>
              </c:pt>
              <c:pt idx="10">
                <c:v>-1.9336057998067369E-2</c:v>
              </c:pt>
              <c:pt idx="11">
                <c:v>1.752214165466226E-2</c:v>
              </c:pt>
              <c:pt idx="12">
                <c:v>6.8392276683393982E-2</c:v>
              </c:pt>
              <c:pt idx="13">
                <c:v>7.2182523498585116E-3</c:v>
              </c:pt>
              <c:pt idx="14">
                <c:v>1.0370523726847214E-2</c:v>
              </c:pt>
              <c:pt idx="15">
                <c:v>5.5101389273422008E-3</c:v>
              </c:pt>
              <c:pt idx="16">
                <c:v>-6.3329342581423309E-2</c:v>
              </c:pt>
              <c:pt idx="17">
                <c:v>-2.9660987338508749E-2</c:v>
              </c:pt>
              <c:pt idx="18">
                <c:v>1.7444882401986828E-3</c:v>
              </c:pt>
            </c:numLit>
          </c:val>
          <c:extLst>
            <c:ext xmlns:c16="http://schemas.microsoft.com/office/drawing/2014/chart" uri="{C3380CC4-5D6E-409C-BE32-E72D297353CC}">
              <c16:uniqueId val="{00000001-6709-4008-9529-7A91886DB9EB}"/>
            </c:ext>
          </c:extLst>
        </c:ser>
        <c:ser>
          <c:idx val="2"/>
          <c:order val="2"/>
          <c:tx>
            <c:v>June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9"/>
              <c:pt idx="0">
                <c:v>ITOT</c:v>
              </c:pt>
              <c:pt idx="1">
                <c:v>IVV</c:v>
              </c:pt>
              <c:pt idx="2">
                <c:v>IJH</c:v>
              </c:pt>
              <c:pt idx="3">
                <c:v>IJR</c:v>
              </c:pt>
              <c:pt idx="4">
                <c:v>ACWI</c:v>
              </c:pt>
              <c:pt idx="5">
                <c:v>IXUS</c:v>
              </c:pt>
              <c:pt idx="6">
                <c:v>IEFA</c:v>
              </c:pt>
              <c:pt idx="7">
                <c:v>IEMG</c:v>
              </c:pt>
              <c:pt idx="8">
                <c:v>AGG</c:v>
              </c:pt>
              <c:pt idx="9">
                <c:v>LQD</c:v>
              </c:pt>
              <c:pt idx="10">
                <c:v>HYG</c:v>
              </c:pt>
              <c:pt idx="11">
                <c:v>TIP</c:v>
              </c:pt>
              <c:pt idx="12">
                <c:v>TLT</c:v>
              </c:pt>
              <c:pt idx="13">
                <c:v>SHY</c:v>
              </c:pt>
              <c:pt idx="14">
                <c:v>IAGG</c:v>
              </c:pt>
              <c:pt idx="15">
                <c:v>CEMB</c:v>
              </c:pt>
              <c:pt idx="16">
                <c:v>COMT</c:v>
              </c:pt>
              <c:pt idx="17">
                <c:v>EMIF</c:v>
              </c:pt>
              <c:pt idx="18">
                <c:v>USRT</c:v>
              </c:pt>
            </c:strLit>
          </c:cat>
          <c:val>
            <c:numLit>
              <c:formatCode>General</c:formatCode>
              <c:ptCount val="19"/>
              <c:pt idx="0">
                <c:v>6.9334424269549721E-2</c:v>
              </c:pt>
              <c:pt idx="1">
                <c:v>6.9457026816507117E-2</c:v>
              </c:pt>
              <c:pt idx="2">
                <c:v>7.7393552324643178E-2</c:v>
              </c:pt>
              <c:pt idx="3">
                <c:v>7.3380004156125223E-2</c:v>
              </c:pt>
              <c:pt idx="4">
                <c:v>6.4904338331627232E-2</c:v>
              </c:pt>
              <c:pt idx="5">
                <c:v>5.6909418373400911E-2</c:v>
              </c:pt>
              <c:pt idx="6">
                <c:v>5.4575373007075934E-2</c:v>
              </c:pt>
              <c:pt idx="7">
                <c:v>5.7710203765900747E-2</c:v>
              </c:pt>
              <c:pt idx="8">
                <c:v>1.0986008815925263E-2</c:v>
              </c:pt>
              <c:pt idx="9">
                <c:v>3.2467443468133572E-2</c:v>
              </c:pt>
              <c:pt idx="10">
                <c:v>3.154506945594826E-2</c:v>
              </c:pt>
              <c:pt idx="11">
                <c:v>7.4936188507546131E-3</c:v>
              </c:pt>
              <c:pt idx="12">
                <c:v>9.5013683414619798E-3</c:v>
              </c:pt>
              <c:pt idx="13">
                <c:v>4.6094963279201817E-3</c:v>
              </c:pt>
              <c:pt idx="14">
                <c:v>1.6229791997015353E-2</c:v>
              </c:pt>
              <c:pt idx="15">
                <c:v>2.1883175629729523E-2</c:v>
              </c:pt>
              <c:pt idx="16">
                <c:v>5.2801096355476362E-2</c:v>
              </c:pt>
              <c:pt idx="17">
                <c:v>7.0656021856598805E-2</c:v>
              </c:pt>
              <c:pt idx="18">
                <c:v>1.3994231460498607E-2</c:v>
              </c:pt>
            </c:numLit>
          </c:val>
          <c:extLst>
            <c:ext xmlns:c16="http://schemas.microsoft.com/office/drawing/2014/chart" uri="{C3380CC4-5D6E-409C-BE32-E72D297353CC}">
              <c16:uniqueId val="{00000002-6709-4008-9529-7A91886D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68083632"/>
        <c:axId val="2134294560"/>
      </c:barChart>
      <c:lineChart>
        <c:grouping val="standard"/>
        <c:varyColors val="0"/>
        <c:ser>
          <c:idx val="3"/>
          <c:order val="3"/>
          <c:tx>
            <c:v>Cummulative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ITOT</c:v>
              </c:pt>
              <c:pt idx="1">
                <c:v>IVV</c:v>
              </c:pt>
              <c:pt idx="2">
                <c:v>IJH</c:v>
              </c:pt>
              <c:pt idx="3">
                <c:v>IJR</c:v>
              </c:pt>
              <c:pt idx="4">
                <c:v>ACWI</c:v>
              </c:pt>
              <c:pt idx="5">
                <c:v>IXUS</c:v>
              </c:pt>
              <c:pt idx="6">
                <c:v>IEFA</c:v>
              </c:pt>
              <c:pt idx="7">
                <c:v>IEMG</c:v>
              </c:pt>
              <c:pt idx="8">
                <c:v>AGG</c:v>
              </c:pt>
              <c:pt idx="9">
                <c:v>LQD</c:v>
              </c:pt>
              <c:pt idx="10">
                <c:v>HYG</c:v>
              </c:pt>
              <c:pt idx="11">
                <c:v>TIP</c:v>
              </c:pt>
              <c:pt idx="12">
                <c:v>TLT</c:v>
              </c:pt>
              <c:pt idx="13">
                <c:v>SHY</c:v>
              </c:pt>
              <c:pt idx="14">
                <c:v>IAGG</c:v>
              </c:pt>
              <c:pt idx="15">
                <c:v>CEMB</c:v>
              </c:pt>
              <c:pt idx="16">
                <c:v>COMT</c:v>
              </c:pt>
              <c:pt idx="17">
                <c:v>EMIF</c:v>
              </c:pt>
              <c:pt idx="18">
                <c:v>USRT</c:v>
              </c:pt>
            </c:strLit>
          </c:cat>
          <c:val>
            <c:numLit>
              <c:formatCode>General</c:formatCode>
              <c:ptCount val="19"/>
              <c:pt idx="0">
                <c:v>4.0276468433126711E-2</c:v>
              </c:pt>
              <c:pt idx="1">
                <c:v>4.2171823142504783E-2</c:v>
              </c:pt>
              <c:pt idx="2">
                <c:v>3.0406945882910152E-2</c:v>
              </c:pt>
              <c:pt idx="3">
                <c:v>1.800666281988117E-2</c:v>
              </c:pt>
              <c:pt idx="4">
                <c:v>3.4499499142801149E-2</c:v>
              </c:pt>
              <c:pt idx="5">
                <c:v>2.6514391026541517E-2</c:v>
              </c:pt>
              <c:pt idx="6">
                <c:v>3.0627478048432799E-2</c:v>
              </c:pt>
              <c:pt idx="7">
                <c:v>4.7326738153867787E-3</c:v>
              </c:pt>
              <c:pt idx="8">
                <c:v>2.8240043071761756E-2</c:v>
              </c:pt>
              <c:pt idx="9">
                <c:v>5.4088985415348123E-2</c:v>
              </c:pt>
              <c:pt idx="10">
                <c:v>2.1575108515111019E-2</c:v>
              </c:pt>
              <c:pt idx="11">
                <c:v>2.7413727736852023E-2</c:v>
              </c:pt>
              <c:pt idx="12">
                <c:v>5.70687644293848E-2</c:v>
              </c:pt>
              <c:pt idx="13">
                <c:v>1.3717033644871757E-2</c:v>
              </c:pt>
              <c:pt idx="14">
                <c:v>2.9061004986586925E-2</c:v>
              </c:pt>
              <c:pt idx="15">
                <c:v>3.237484803148738E-2</c:v>
              </c:pt>
              <c:pt idx="16">
                <c:v>-1.118835802842455E-2</c:v>
              </c:pt>
              <c:pt idx="17">
                <c:v>2.7291473916629894E-2</c:v>
              </c:pt>
              <c:pt idx="18">
                <c:v>1.3210022700033797E-2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09-4008-9529-7A91886D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083632"/>
        <c:axId val="2134294560"/>
      </c:lineChart>
      <c:catAx>
        <c:axId val="206808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294560"/>
        <c:crossesAt val="0"/>
        <c:auto val="1"/>
        <c:lblAlgn val="ctr"/>
        <c:lblOffset val="100"/>
        <c:noMultiLvlLbl val="0"/>
      </c:catAx>
      <c:valAx>
        <c:axId val="213429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08363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Treasury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3/29/2019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3 month</c:v>
              </c:pt>
              <c:pt idx="1">
                <c:v>6 month</c:v>
              </c:pt>
              <c:pt idx="2">
                <c:v>1 year</c:v>
              </c:pt>
              <c:pt idx="3">
                <c:v>2 year</c:v>
              </c:pt>
              <c:pt idx="4">
                <c:v>3 year</c:v>
              </c:pt>
              <c:pt idx="5">
                <c:v>5 year</c:v>
              </c:pt>
              <c:pt idx="6">
                <c:v>7 year</c:v>
              </c:pt>
              <c:pt idx="7">
                <c:v>10 year</c:v>
              </c:pt>
              <c:pt idx="8">
                <c:v>20 year</c:v>
              </c:pt>
              <c:pt idx="9">
                <c:v>30 year</c:v>
              </c:pt>
            </c:strLit>
          </c:cat>
          <c:val>
            <c:numLit>
              <c:formatCode>General</c:formatCode>
              <c:ptCount val="10"/>
              <c:pt idx="0">
                <c:v>2.4E-2</c:v>
              </c:pt>
              <c:pt idx="1">
                <c:v>2.4399999999999998E-2</c:v>
              </c:pt>
              <c:pt idx="2">
                <c:v>2.4E-2</c:v>
              </c:pt>
              <c:pt idx="3">
                <c:v>2.2700000000000001E-2</c:v>
              </c:pt>
              <c:pt idx="4">
                <c:v>2.2099999999999998E-2</c:v>
              </c:pt>
              <c:pt idx="5">
                <c:v>2.23E-2</c:v>
              </c:pt>
              <c:pt idx="6">
                <c:v>2.3099999999999999E-2</c:v>
              </c:pt>
              <c:pt idx="7">
                <c:v>2.41E-2</c:v>
              </c:pt>
              <c:pt idx="8">
                <c:v>2.63E-2</c:v>
              </c:pt>
              <c:pt idx="9">
                <c:v>2.81E-2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62-4201-A08C-294E47D183FB}"/>
            </c:ext>
          </c:extLst>
        </c:ser>
        <c:ser>
          <c:idx val="1"/>
          <c:order val="1"/>
          <c:tx>
            <c:v>4/30/2019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3 month</c:v>
              </c:pt>
              <c:pt idx="1">
                <c:v>6 month</c:v>
              </c:pt>
              <c:pt idx="2">
                <c:v>1 year</c:v>
              </c:pt>
              <c:pt idx="3">
                <c:v>2 year</c:v>
              </c:pt>
              <c:pt idx="4">
                <c:v>3 year</c:v>
              </c:pt>
              <c:pt idx="5">
                <c:v>5 year</c:v>
              </c:pt>
              <c:pt idx="6">
                <c:v>7 year</c:v>
              </c:pt>
              <c:pt idx="7">
                <c:v>10 year</c:v>
              </c:pt>
              <c:pt idx="8">
                <c:v>20 year</c:v>
              </c:pt>
              <c:pt idx="9">
                <c:v>30 year</c:v>
              </c:pt>
            </c:strLit>
          </c:cat>
          <c:val>
            <c:numLit>
              <c:formatCode>General</c:formatCode>
              <c:ptCount val="10"/>
              <c:pt idx="0">
                <c:v>2.4300000000000002E-2</c:v>
              </c:pt>
              <c:pt idx="1">
                <c:v>2.46E-2</c:v>
              </c:pt>
              <c:pt idx="2">
                <c:v>2.3900000000000001E-2</c:v>
              </c:pt>
              <c:pt idx="3">
                <c:v>2.2700000000000001E-2</c:v>
              </c:pt>
              <c:pt idx="4">
                <c:v>2.2400000000000003E-2</c:v>
              </c:pt>
              <c:pt idx="5">
                <c:v>2.2799999999999997E-2</c:v>
              </c:pt>
              <c:pt idx="6">
                <c:v>2.3900000000000001E-2</c:v>
              </c:pt>
              <c:pt idx="7">
                <c:v>2.5099999999999997E-2</c:v>
              </c:pt>
              <c:pt idx="8">
                <c:v>2.75E-2</c:v>
              </c:pt>
              <c:pt idx="9">
                <c:v>2.9300000000000003E-2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862-4201-A08C-294E47D183FB}"/>
            </c:ext>
          </c:extLst>
        </c:ser>
        <c:ser>
          <c:idx val="2"/>
          <c:order val="2"/>
          <c:tx>
            <c:v>5/31/2019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3 month</c:v>
              </c:pt>
              <c:pt idx="1">
                <c:v>6 month</c:v>
              </c:pt>
              <c:pt idx="2">
                <c:v>1 year</c:v>
              </c:pt>
              <c:pt idx="3">
                <c:v>2 year</c:v>
              </c:pt>
              <c:pt idx="4">
                <c:v>3 year</c:v>
              </c:pt>
              <c:pt idx="5">
                <c:v>5 year</c:v>
              </c:pt>
              <c:pt idx="6">
                <c:v>7 year</c:v>
              </c:pt>
              <c:pt idx="7">
                <c:v>10 year</c:v>
              </c:pt>
              <c:pt idx="8">
                <c:v>20 year</c:v>
              </c:pt>
              <c:pt idx="9">
                <c:v>30 year</c:v>
              </c:pt>
            </c:strLit>
          </c:cat>
          <c:val>
            <c:numLit>
              <c:formatCode>General</c:formatCode>
              <c:ptCount val="10"/>
              <c:pt idx="0">
                <c:v>2.35E-2</c:v>
              </c:pt>
              <c:pt idx="1">
                <c:v>2.35E-2</c:v>
              </c:pt>
              <c:pt idx="2">
                <c:v>2.2099999999999998E-2</c:v>
              </c:pt>
              <c:pt idx="3">
                <c:v>1.95E-2</c:v>
              </c:pt>
              <c:pt idx="4">
                <c:v>1.9E-2</c:v>
              </c:pt>
              <c:pt idx="5">
                <c:v>1.9299999999999998E-2</c:v>
              </c:pt>
              <c:pt idx="6">
                <c:v>2.0299999999999999E-2</c:v>
              </c:pt>
              <c:pt idx="7">
                <c:v>2.1400000000000002E-2</c:v>
              </c:pt>
              <c:pt idx="8">
                <c:v>2.3900000000000001E-2</c:v>
              </c:pt>
              <c:pt idx="9">
                <c:v>2.58E-2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862-4201-A08C-294E47D183FB}"/>
            </c:ext>
          </c:extLst>
        </c:ser>
        <c:ser>
          <c:idx val="3"/>
          <c:order val="3"/>
          <c:tx>
            <c:v>6/28/2019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3 month</c:v>
              </c:pt>
              <c:pt idx="1">
                <c:v>6 month</c:v>
              </c:pt>
              <c:pt idx="2">
                <c:v>1 year</c:v>
              </c:pt>
              <c:pt idx="3">
                <c:v>2 year</c:v>
              </c:pt>
              <c:pt idx="4">
                <c:v>3 year</c:v>
              </c:pt>
              <c:pt idx="5">
                <c:v>5 year</c:v>
              </c:pt>
              <c:pt idx="6">
                <c:v>7 year</c:v>
              </c:pt>
              <c:pt idx="7">
                <c:v>10 year</c:v>
              </c:pt>
              <c:pt idx="8">
                <c:v>20 year</c:v>
              </c:pt>
              <c:pt idx="9">
                <c:v>30 year</c:v>
              </c:pt>
            </c:strLit>
          </c:cat>
          <c:val>
            <c:numLit>
              <c:formatCode>General</c:formatCode>
              <c:ptCount val="10"/>
              <c:pt idx="0">
                <c:v>2.12E-2</c:v>
              </c:pt>
              <c:pt idx="1">
                <c:v>2.0899999999999998E-2</c:v>
              </c:pt>
              <c:pt idx="2">
                <c:v>1.9199999999999998E-2</c:v>
              </c:pt>
              <c:pt idx="3">
                <c:v>1.7500000000000002E-2</c:v>
              </c:pt>
              <c:pt idx="4">
                <c:v>1.7100000000000001E-2</c:v>
              </c:pt>
              <c:pt idx="5">
                <c:v>1.7600000000000001E-2</c:v>
              </c:pt>
              <c:pt idx="6">
                <c:v>1.8700000000000001E-2</c:v>
              </c:pt>
              <c:pt idx="7">
                <c:v>0.02</c:v>
              </c:pt>
              <c:pt idx="8">
                <c:v>2.3099999999999999E-2</c:v>
              </c:pt>
              <c:pt idx="9">
                <c:v>2.52E-2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862-4201-A08C-294E47D18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708111"/>
        <c:axId val="779229087"/>
      </c:lineChart>
      <c:catAx>
        <c:axId val="46370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229087"/>
        <c:crosses val="autoZero"/>
        <c:auto val="0"/>
        <c:lblAlgn val="ctr"/>
        <c:lblOffset val="100"/>
        <c:noMultiLvlLbl val="0"/>
      </c:catAx>
      <c:valAx>
        <c:axId val="779229087"/>
        <c:scaling>
          <c:orientation val="minMax"/>
          <c:max val="3.0000000000000006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708111"/>
        <c:crosses val="autoZero"/>
        <c:crossBetween val="between"/>
        <c:majorUnit val="2.5000000000000005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506730</xdr:colOff>
      <xdr:row>0</xdr:row>
      <xdr:rowOff>135254</xdr:rowOff>
    </xdr:from>
    <xdr:to>
      <xdr:col>14</xdr:col>
      <xdr:colOff>85725</xdr:colOff>
      <xdr:row>12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5372BA-94A3-4746-AAA8-8500C35A6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243840</xdr:colOff>
      <xdr:row>0</xdr:row>
      <xdr:rowOff>152400</xdr:rowOff>
    </xdr:from>
    <xdr:to>
      <xdr:col>20</xdr:col>
      <xdr:colOff>619125</xdr:colOff>
      <xdr:row>12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8BBAF6-5EBE-49D2-84E0-0B214AA23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7B1D-515A-4501-A970-138D249FB975}">
  <sheetPr codeName="Sheet5"/>
  <dimension ref="A1:AD192"/>
  <sheetViews>
    <sheetView showGridLines="0" tabSelected="1" zoomScale="80" zoomScaleNormal="80" workbookViewId="0">
      <pane xSplit="3" ySplit="15" topLeftCell="D16" activePane="bottomRight" state="frozen"/>
      <selection pane="topRight" activeCell="D1" sqref="D1"/>
      <selection pane="bottomLeft" activeCell="A8" sqref="A8"/>
      <selection pane="bottomRight"/>
    </sheetView>
  </sheetViews>
  <sheetFormatPr defaultColWidth="9.109375" defaultRowHeight="11.4" x14ac:dyDescent="0.2"/>
  <cols>
    <col min="1" max="1" width="9.109375" style="3"/>
    <col min="2" max="2" width="20.88671875" style="3" customWidth="1"/>
    <col min="3" max="3" width="16" style="2" customWidth="1"/>
    <col min="4" max="4" width="21.88671875" style="3" bestFit="1" customWidth="1"/>
    <col min="5" max="5" width="12.33203125" style="3" customWidth="1"/>
    <col min="6" max="6" width="20.33203125" style="4" customWidth="1"/>
    <col min="7" max="7" width="21" style="5" customWidth="1"/>
    <col min="8" max="8" width="14.33203125" style="5" customWidth="1"/>
    <col min="9" max="9" width="14" style="6" customWidth="1"/>
    <col min="10" max="16384" width="9.109375" style="3"/>
  </cols>
  <sheetData>
    <row r="1" spans="1:30" ht="25.05" customHeight="1" x14ac:dyDescent="0.3">
      <c r="A1" s="1" t="s">
        <v>0</v>
      </c>
      <c r="B1" s="1"/>
    </row>
    <row r="2" spans="1:30" ht="25.05" customHeight="1" x14ac:dyDescent="0.3">
      <c r="A2" s="1" t="s">
        <v>1</v>
      </c>
      <c r="B2" s="1"/>
    </row>
    <row r="3" spans="1:30" ht="25.05" customHeight="1" x14ac:dyDescent="0.3">
      <c r="A3" s="1" t="s">
        <v>2</v>
      </c>
      <c r="B3" s="1"/>
    </row>
    <row r="4" spans="1:30" ht="25.05" customHeight="1" x14ac:dyDescent="0.3">
      <c r="A4" s="1"/>
      <c r="B4" s="1"/>
    </row>
    <row r="5" spans="1:30" ht="25.05" customHeight="1" x14ac:dyDescent="0.3">
      <c r="A5" s="1"/>
      <c r="B5" s="1"/>
    </row>
    <row r="6" spans="1:30" ht="25.05" customHeight="1" x14ac:dyDescent="0.3">
      <c r="A6" s="1"/>
      <c r="B6" s="1"/>
    </row>
    <row r="7" spans="1:30" ht="25.05" customHeight="1" x14ac:dyDescent="0.3">
      <c r="A7" s="1"/>
      <c r="B7" s="1"/>
    </row>
    <row r="8" spans="1:30" ht="25.05" customHeight="1" thickBot="1" x14ac:dyDescent="0.25"/>
    <row r="9" spans="1:30" ht="14.4" x14ac:dyDescent="0.3">
      <c r="B9" s="29" t="s">
        <v>3</v>
      </c>
      <c r="C9" s="30"/>
      <c r="D9" s="30"/>
      <c r="E9" s="30"/>
      <c r="F9" s="30"/>
      <c r="G9" s="31"/>
    </row>
    <row r="10" spans="1:30" ht="14.4" x14ac:dyDescent="0.3">
      <c r="B10" s="32" t="s">
        <v>4</v>
      </c>
      <c r="C10" s="33"/>
      <c r="D10" s="34" t="s">
        <v>5</v>
      </c>
      <c r="E10" s="33"/>
      <c r="F10" s="34" t="s">
        <v>6</v>
      </c>
      <c r="G10" s="35"/>
    </row>
    <row r="11" spans="1:30" ht="14.4" x14ac:dyDescent="0.3">
      <c r="B11" s="7" t="s">
        <v>112</v>
      </c>
      <c r="C11" s="10">
        <v>2.0887803848661929E-2</v>
      </c>
      <c r="D11" s="8" t="s">
        <v>106</v>
      </c>
      <c r="E11" s="9">
        <v>104697.95706129473</v>
      </c>
      <c r="F11" s="10" t="s">
        <v>107</v>
      </c>
      <c r="G11" s="11">
        <v>45947.96080166498</v>
      </c>
    </row>
    <row r="12" spans="1:30" ht="14.4" x14ac:dyDescent="0.3">
      <c r="B12" s="7" t="s">
        <v>113</v>
      </c>
      <c r="C12" s="10">
        <v>1.7798548035915567E-2</v>
      </c>
      <c r="D12" s="8" t="s">
        <v>108</v>
      </c>
      <c r="E12" s="9">
        <v>103838.92839133451</v>
      </c>
      <c r="F12" s="10" t="s">
        <v>109</v>
      </c>
      <c r="G12" s="11">
        <v>45866.421222071585</v>
      </c>
    </row>
    <row r="13" spans="1:30" ht="15" thickBot="1" x14ac:dyDescent="0.35">
      <c r="B13" s="28" t="s">
        <v>114</v>
      </c>
      <c r="C13" s="14">
        <v>1.70564197666002E-2</v>
      </c>
      <c r="D13" s="12" t="s">
        <v>110</v>
      </c>
      <c r="E13" s="13">
        <v>103790.96199013594</v>
      </c>
      <c r="F13" s="14" t="s">
        <v>111</v>
      </c>
      <c r="G13" s="15">
        <v>45850.701347005415</v>
      </c>
    </row>
    <row r="15" spans="1:30" x14ac:dyDescent="0.2">
      <c r="A15" s="16" t="s">
        <v>7</v>
      </c>
      <c r="B15" s="16" t="s">
        <v>8</v>
      </c>
      <c r="C15" s="17" t="s">
        <v>9</v>
      </c>
      <c r="D15" s="18" t="s">
        <v>10</v>
      </c>
      <c r="E15" s="18" t="s">
        <v>11</v>
      </c>
      <c r="F15" s="18" t="s">
        <v>12</v>
      </c>
      <c r="G15" s="19" t="s">
        <v>13</v>
      </c>
      <c r="H15" s="20" t="s">
        <v>14</v>
      </c>
      <c r="I15" s="20" t="s">
        <v>15</v>
      </c>
      <c r="J15" s="20" t="s">
        <v>4</v>
      </c>
      <c r="K15" s="21" t="s">
        <v>16</v>
      </c>
      <c r="L15" s="16" t="s">
        <v>17</v>
      </c>
      <c r="M15" s="20" t="s">
        <v>18</v>
      </c>
      <c r="N15" s="16" t="s">
        <v>19</v>
      </c>
      <c r="O15" s="16" t="s">
        <v>20</v>
      </c>
      <c r="P15" s="16" t="s">
        <v>21</v>
      </c>
      <c r="Q15" s="16" t="s">
        <v>22</v>
      </c>
      <c r="R15" s="16" t="s">
        <v>23</v>
      </c>
      <c r="S15" s="16" t="s">
        <v>24</v>
      </c>
      <c r="T15" s="16" t="s">
        <v>25</v>
      </c>
      <c r="U15" s="16" t="s">
        <v>26</v>
      </c>
      <c r="V15" s="16" t="s">
        <v>27</v>
      </c>
      <c r="W15" s="16" t="s">
        <v>28</v>
      </c>
      <c r="X15" s="16" t="s">
        <v>29</v>
      </c>
      <c r="Y15" s="16" t="s">
        <v>30</v>
      </c>
      <c r="Z15" s="16" t="s">
        <v>31</v>
      </c>
      <c r="AA15" s="16" t="s">
        <v>32</v>
      </c>
      <c r="AB15" s="16" t="s">
        <v>33</v>
      </c>
      <c r="AC15" s="16" t="s">
        <v>34</v>
      </c>
      <c r="AD15" s="16" t="s">
        <v>35</v>
      </c>
    </row>
    <row r="16" spans="1:30" x14ac:dyDescent="0.2">
      <c r="A16" s="3">
        <v>46</v>
      </c>
      <c r="B16" s="3" t="s">
        <v>82</v>
      </c>
      <c r="C16" s="2" t="s">
        <v>4</v>
      </c>
      <c r="D16" s="22">
        <v>1</v>
      </c>
      <c r="E16" s="22">
        <v>5</v>
      </c>
      <c r="F16" s="23">
        <f>E16-D16</f>
        <v>4</v>
      </c>
      <c r="G16" s="4">
        <v>104987.85542465208</v>
      </c>
      <c r="H16" s="5">
        <v>5.7755685290892651E-2</v>
      </c>
      <c r="I16" s="5">
        <v>4.9878554246520768E-2</v>
      </c>
      <c r="J16" s="5">
        <v>2.0887803848661929E-2</v>
      </c>
      <c r="K16" s="24">
        <v>0</v>
      </c>
      <c r="L16" s="24">
        <v>40</v>
      </c>
      <c r="M16" s="24">
        <v>0</v>
      </c>
      <c r="N16" s="24">
        <v>10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10</v>
      </c>
      <c r="U16" s="24">
        <v>0</v>
      </c>
      <c r="V16" s="24">
        <v>0</v>
      </c>
      <c r="W16" s="24">
        <v>40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3">
        <v>0</v>
      </c>
      <c r="AD16" s="3" t="s">
        <v>37</v>
      </c>
    </row>
    <row r="17" spans="1:30" x14ac:dyDescent="0.2">
      <c r="A17" s="3">
        <v>34</v>
      </c>
      <c r="B17" s="3" t="s">
        <v>71</v>
      </c>
      <c r="C17" s="2" t="s">
        <v>4</v>
      </c>
      <c r="D17" s="22">
        <f>D16+1</f>
        <v>2</v>
      </c>
      <c r="E17" s="22">
        <v>3</v>
      </c>
      <c r="F17" s="23">
        <f t="shared" ref="F17:F80" si="0">E17-D17</f>
        <v>1</v>
      </c>
      <c r="G17" s="4">
        <v>104970.09749648384</v>
      </c>
      <c r="H17" s="5">
        <v>6.3556358646675665E-2</v>
      </c>
      <c r="I17" s="5">
        <v>4.9700974964838496E-2</v>
      </c>
      <c r="J17" s="5">
        <v>1.7798548035915567E-2</v>
      </c>
      <c r="K17" s="24">
        <v>0</v>
      </c>
      <c r="L17" s="24">
        <v>0</v>
      </c>
      <c r="M17" s="24">
        <v>0</v>
      </c>
      <c r="N17" s="24">
        <v>10</v>
      </c>
      <c r="O17" s="24">
        <v>0</v>
      </c>
      <c r="P17" s="24">
        <v>0</v>
      </c>
      <c r="Q17" s="24">
        <v>0</v>
      </c>
      <c r="R17" s="24">
        <v>10</v>
      </c>
      <c r="S17" s="24">
        <v>0</v>
      </c>
      <c r="T17" s="24">
        <v>10</v>
      </c>
      <c r="U17" s="24">
        <v>0</v>
      </c>
      <c r="V17" s="24">
        <v>0</v>
      </c>
      <c r="W17" s="24">
        <v>70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3">
        <v>0</v>
      </c>
      <c r="AD17" s="3" t="s">
        <v>37</v>
      </c>
    </row>
    <row r="18" spans="1:30" x14ac:dyDescent="0.2">
      <c r="A18" s="3">
        <v>49</v>
      </c>
      <c r="B18" s="3" t="s">
        <v>85</v>
      </c>
      <c r="C18" s="2" t="s">
        <v>4</v>
      </c>
      <c r="D18" s="22">
        <f t="shared" ref="D18:D73" si="1">D17+1</f>
        <v>3</v>
      </c>
      <c r="E18" s="22">
        <v>10</v>
      </c>
      <c r="F18" s="23">
        <f t="shared" si="0"/>
        <v>7</v>
      </c>
      <c r="G18" s="4">
        <v>104276.51416154247</v>
      </c>
      <c r="H18" s="5">
        <v>5.1217192654711891E-2</v>
      </c>
      <c r="I18" s="5">
        <v>4.2765141615424662E-2</v>
      </c>
      <c r="J18" s="5">
        <v>1.70564197666002E-2</v>
      </c>
      <c r="K18" s="24">
        <v>0</v>
      </c>
      <c r="L18" s="24">
        <v>40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20</v>
      </c>
      <c r="T18" s="24">
        <v>30</v>
      </c>
      <c r="U18" s="24">
        <v>0</v>
      </c>
      <c r="V18" s="24">
        <v>10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3">
        <v>0</v>
      </c>
      <c r="AD18" s="3" t="s">
        <v>37</v>
      </c>
    </row>
    <row r="19" spans="1:30" x14ac:dyDescent="0.2">
      <c r="A19" s="3">
        <v>50</v>
      </c>
      <c r="B19" s="3" t="s">
        <v>86</v>
      </c>
      <c r="C19" s="2" t="s">
        <v>4</v>
      </c>
      <c r="D19" s="22">
        <f t="shared" si="1"/>
        <v>4</v>
      </c>
      <c r="E19" s="22">
        <v>1</v>
      </c>
      <c r="F19" s="23">
        <f t="shared" si="0"/>
        <v>-3</v>
      </c>
      <c r="G19" s="4">
        <v>105092.2410722965</v>
      </c>
      <c r="H19" s="5">
        <v>7.1222919540638974E-2</v>
      </c>
      <c r="I19" s="5">
        <v>5.0922410722965106E-2</v>
      </c>
      <c r="J19" s="5">
        <v>1.517171583275935E-2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10</v>
      </c>
      <c r="T19" s="24">
        <v>10</v>
      </c>
      <c r="U19" s="24">
        <v>0</v>
      </c>
      <c r="V19" s="24">
        <v>10</v>
      </c>
      <c r="W19" s="24">
        <v>70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3">
        <v>0</v>
      </c>
      <c r="AD19" s="3" t="s">
        <v>40</v>
      </c>
    </row>
    <row r="20" spans="1:30" x14ac:dyDescent="0.2">
      <c r="A20" s="3">
        <v>30</v>
      </c>
      <c r="B20" s="3" t="s">
        <v>67</v>
      </c>
      <c r="C20" s="2" t="s">
        <v>4</v>
      </c>
      <c r="D20" s="22">
        <f t="shared" si="1"/>
        <v>5</v>
      </c>
      <c r="E20" s="22">
        <v>7</v>
      </c>
      <c r="F20" s="23">
        <f t="shared" si="0"/>
        <v>2</v>
      </c>
      <c r="G20" s="4">
        <v>102074.09268987803</v>
      </c>
      <c r="H20" s="5">
        <v>1.5454113137883514E-2</v>
      </c>
      <c r="I20" s="5">
        <v>2.0740926898780376E-2</v>
      </c>
      <c r="J20" s="5">
        <v>1.2983658772809405E-2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10</v>
      </c>
      <c r="T20" s="24">
        <v>10</v>
      </c>
      <c r="U20" s="24">
        <v>0</v>
      </c>
      <c r="V20" s="24">
        <v>0</v>
      </c>
      <c r="W20" s="24">
        <v>0</v>
      </c>
      <c r="X20" s="24">
        <v>70</v>
      </c>
      <c r="Y20" s="24">
        <v>10</v>
      </c>
      <c r="Z20" s="24">
        <v>0</v>
      </c>
      <c r="AA20" s="24">
        <v>0</v>
      </c>
      <c r="AB20" s="24">
        <v>0</v>
      </c>
      <c r="AC20" s="3">
        <v>0</v>
      </c>
      <c r="AD20" s="3" t="s">
        <v>40</v>
      </c>
    </row>
    <row r="21" spans="1:30" x14ac:dyDescent="0.2">
      <c r="A21" s="3">
        <v>32</v>
      </c>
      <c r="B21" s="3" t="s">
        <v>69</v>
      </c>
      <c r="C21" s="2" t="s">
        <v>4</v>
      </c>
      <c r="D21" s="22">
        <f t="shared" si="1"/>
        <v>6</v>
      </c>
      <c r="E21" s="22">
        <v>7</v>
      </c>
      <c r="F21" s="23">
        <f t="shared" si="0"/>
        <v>1</v>
      </c>
      <c r="G21" s="4">
        <v>102074.09268987803</v>
      </c>
      <c r="H21" s="5">
        <v>1.5454113137883514E-2</v>
      </c>
      <c r="I21" s="5">
        <v>2.0740926898780376E-2</v>
      </c>
      <c r="J21" s="5">
        <v>1.2983658772809405E-2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10</v>
      </c>
      <c r="T21" s="24">
        <v>10</v>
      </c>
      <c r="U21" s="24">
        <v>0</v>
      </c>
      <c r="V21" s="24">
        <v>0</v>
      </c>
      <c r="W21" s="24">
        <v>0</v>
      </c>
      <c r="X21" s="24">
        <v>70</v>
      </c>
      <c r="Y21" s="24">
        <v>10</v>
      </c>
      <c r="Z21" s="24">
        <v>0</v>
      </c>
      <c r="AA21" s="24">
        <v>0</v>
      </c>
      <c r="AB21" s="24">
        <v>0</v>
      </c>
      <c r="AC21" s="3">
        <v>0</v>
      </c>
      <c r="AD21" s="3" t="s">
        <v>40</v>
      </c>
    </row>
    <row r="22" spans="1:30" x14ac:dyDescent="0.2">
      <c r="A22" s="3">
        <v>20</v>
      </c>
      <c r="B22" s="3" t="s">
        <v>57</v>
      </c>
      <c r="C22" s="2" t="s">
        <v>4</v>
      </c>
      <c r="D22" s="22">
        <f t="shared" si="1"/>
        <v>7</v>
      </c>
      <c r="E22" s="22">
        <v>6</v>
      </c>
      <c r="F22" s="23">
        <f t="shared" si="0"/>
        <v>-1</v>
      </c>
      <c r="G22" s="4">
        <v>103215.16179235051</v>
      </c>
      <c r="H22" s="5">
        <v>4.1568354977549335E-2</v>
      </c>
      <c r="I22" s="5">
        <v>3.2151617923505071E-2</v>
      </c>
      <c r="J22" s="5">
        <v>1.1286177620370885E-2</v>
      </c>
      <c r="K22" s="24">
        <v>0</v>
      </c>
      <c r="L22" s="24">
        <v>0</v>
      </c>
      <c r="M22" s="24">
        <v>25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25</v>
      </c>
      <c r="W22" s="24">
        <v>25</v>
      </c>
      <c r="X22" s="24">
        <v>25</v>
      </c>
      <c r="Y22" s="24">
        <v>0</v>
      </c>
      <c r="Z22" s="24">
        <v>0</v>
      </c>
      <c r="AA22" s="24">
        <v>0</v>
      </c>
      <c r="AB22" s="24">
        <v>0</v>
      </c>
      <c r="AC22" s="3">
        <v>0</v>
      </c>
      <c r="AD22" s="3" t="s">
        <v>40</v>
      </c>
    </row>
    <row r="23" spans="1:30" x14ac:dyDescent="0.2">
      <c r="A23" s="3">
        <v>45</v>
      </c>
      <c r="B23" s="3" t="s">
        <v>81</v>
      </c>
      <c r="C23" s="2" t="s">
        <v>4</v>
      </c>
      <c r="D23" s="22">
        <f t="shared" si="1"/>
        <v>8</v>
      </c>
      <c r="E23" s="22">
        <v>9</v>
      </c>
      <c r="F23" s="23">
        <f t="shared" si="0"/>
        <v>1</v>
      </c>
      <c r="G23" s="4">
        <v>101649.14930794176</v>
      </c>
      <c r="H23" s="5">
        <v>2.2453089097261045E-2</v>
      </c>
      <c r="I23" s="5">
        <v>1.6491493079417552E-2</v>
      </c>
      <c r="J23" s="5">
        <v>5.2210545346908655E-3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10</v>
      </c>
      <c r="T23" s="24">
        <v>0</v>
      </c>
      <c r="U23" s="24">
        <v>0</v>
      </c>
      <c r="V23" s="24">
        <v>10</v>
      </c>
      <c r="W23" s="24">
        <v>0</v>
      </c>
      <c r="X23" s="24">
        <v>70</v>
      </c>
      <c r="Y23" s="24">
        <v>0</v>
      </c>
      <c r="Z23" s="24">
        <v>0</v>
      </c>
      <c r="AA23" s="24">
        <v>0</v>
      </c>
      <c r="AB23" s="24">
        <v>0</v>
      </c>
      <c r="AC23" s="3">
        <v>10</v>
      </c>
      <c r="AD23" s="3" t="s">
        <v>37</v>
      </c>
    </row>
    <row r="24" spans="1:30" x14ac:dyDescent="0.2">
      <c r="A24" s="3">
        <v>1</v>
      </c>
      <c r="B24" s="3" t="s">
        <v>36</v>
      </c>
      <c r="C24" s="2" t="s">
        <v>4</v>
      </c>
      <c r="D24" s="22">
        <f t="shared" si="1"/>
        <v>9</v>
      </c>
      <c r="E24" s="22">
        <v>12</v>
      </c>
      <c r="F24" s="23">
        <f t="shared" si="0"/>
        <v>3</v>
      </c>
      <c r="G24" s="4">
        <v>103331.02785406719</v>
      </c>
      <c r="H24" s="5">
        <v>6.6361095795888947E-2</v>
      </c>
      <c r="I24" s="5">
        <v>3.3310278540671812E-2</v>
      </c>
      <c r="J24" s="5">
        <v>0</v>
      </c>
      <c r="K24" s="24">
        <v>0</v>
      </c>
      <c r="L24" s="24">
        <v>0</v>
      </c>
      <c r="M24" s="24">
        <v>0</v>
      </c>
      <c r="N24" s="24">
        <v>0</v>
      </c>
      <c r="O24" s="24">
        <v>60</v>
      </c>
      <c r="P24" s="24">
        <v>0</v>
      </c>
      <c r="Q24" s="24">
        <v>0</v>
      </c>
      <c r="R24" s="24">
        <v>0</v>
      </c>
      <c r="S24" s="24">
        <v>40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3">
        <v>0</v>
      </c>
      <c r="AD24" s="3" t="s">
        <v>37</v>
      </c>
    </row>
    <row r="25" spans="1:30" x14ac:dyDescent="0.2">
      <c r="A25" s="3">
        <v>61</v>
      </c>
      <c r="B25" s="3" t="s">
        <v>95</v>
      </c>
      <c r="C25" s="2" t="s">
        <v>4</v>
      </c>
      <c r="D25" s="22">
        <f t="shared" si="1"/>
        <v>10</v>
      </c>
      <c r="E25" s="22">
        <v>16</v>
      </c>
      <c r="F25" s="23">
        <f t="shared" si="0"/>
        <v>6</v>
      </c>
      <c r="G25" s="4">
        <v>102747.76732903418</v>
      </c>
      <c r="H25" s="5">
        <v>5.919182776753229E-2</v>
      </c>
      <c r="I25" s="5">
        <v>2.7477673290341675E-2</v>
      </c>
      <c r="J25" s="5">
        <v>-2.2339558896894152E-3</v>
      </c>
      <c r="K25" s="24">
        <v>25</v>
      </c>
      <c r="L25" s="24">
        <v>0</v>
      </c>
      <c r="M25" s="24">
        <v>0</v>
      </c>
      <c r="N25" s="24">
        <v>0</v>
      </c>
      <c r="O25" s="24">
        <v>10</v>
      </c>
      <c r="P25" s="24">
        <v>0</v>
      </c>
      <c r="Q25" s="24">
        <v>0</v>
      </c>
      <c r="R25" s="24">
        <v>10</v>
      </c>
      <c r="S25" s="24">
        <v>20</v>
      </c>
      <c r="T25" s="24">
        <v>0</v>
      </c>
      <c r="U25" s="24">
        <v>0</v>
      </c>
      <c r="V25" s="24">
        <v>10</v>
      </c>
      <c r="W25" s="24">
        <v>0</v>
      </c>
      <c r="X25" s="24">
        <v>5</v>
      </c>
      <c r="Y25" s="24">
        <v>5</v>
      </c>
      <c r="Z25" s="24">
        <v>5</v>
      </c>
      <c r="AA25" s="24">
        <v>5</v>
      </c>
      <c r="AB25" s="24">
        <v>0</v>
      </c>
      <c r="AC25" s="3">
        <v>5</v>
      </c>
      <c r="AD25" s="3" t="s">
        <v>37</v>
      </c>
    </row>
    <row r="26" spans="1:30" x14ac:dyDescent="0.2">
      <c r="A26" s="3">
        <v>22</v>
      </c>
      <c r="B26" s="3" t="s">
        <v>59</v>
      </c>
      <c r="C26" s="2" t="s">
        <v>4</v>
      </c>
      <c r="D26" s="22">
        <f t="shared" si="1"/>
        <v>11</v>
      </c>
      <c r="E26" s="22">
        <v>15</v>
      </c>
      <c r="F26" s="23">
        <f t="shared" si="0"/>
        <v>4</v>
      </c>
      <c r="G26" s="4">
        <v>103339.48855382347</v>
      </c>
      <c r="H26" s="5">
        <v>7.3110719549668871E-2</v>
      </c>
      <c r="I26" s="5">
        <v>3.3394885538234664E-2</v>
      </c>
      <c r="J26" s="5">
        <v>-3.3033998547452176E-3</v>
      </c>
      <c r="K26" s="24">
        <v>0</v>
      </c>
      <c r="L26" s="24">
        <v>20</v>
      </c>
      <c r="M26" s="24">
        <v>0</v>
      </c>
      <c r="N26" s="24">
        <v>10</v>
      </c>
      <c r="O26" s="24">
        <v>0</v>
      </c>
      <c r="P26" s="24">
        <v>10</v>
      </c>
      <c r="Q26" s="24">
        <v>10</v>
      </c>
      <c r="R26" s="24">
        <v>5</v>
      </c>
      <c r="S26" s="24">
        <v>0</v>
      </c>
      <c r="T26" s="24">
        <v>10</v>
      </c>
      <c r="U26" s="24">
        <v>5</v>
      </c>
      <c r="V26" s="24">
        <v>5</v>
      </c>
      <c r="W26" s="24">
        <v>10</v>
      </c>
      <c r="X26" s="24">
        <v>0</v>
      </c>
      <c r="Y26" s="24">
        <v>0</v>
      </c>
      <c r="Z26" s="24">
        <v>5</v>
      </c>
      <c r="AA26" s="24">
        <v>0</v>
      </c>
      <c r="AB26" s="24">
        <v>5</v>
      </c>
      <c r="AC26" s="3">
        <v>5</v>
      </c>
      <c r="AD26" s="3" t="s">
        <v>40</v>
      </c>
    </row>
    <row r="27" spans="1:30" x14ac:dyDescent="0.2">
      <c r="A27" s="3">
        <v>36</v>
      </c>
      <c r="B27" s="3" t="s">
        <v>73</v>
      </c>
      <c r="C27" s="2" t="s">
        <v>4</v>
      </c>
      <c r="D27" s="22">
        <f t="shared" si="1"/>
        <v>12</v>
      </c>
      <c r="E27" s="22">
        <v>19</v>
      </c>
      <c r="F27" s="23">
        <f t="shared" si="0"/>
        <v>7</v>
      </c>
      <c r="G27" s="4">
        <v>102582.97593179767</v>
      </c>
      <c r="H27" s="5">
        <v>5.9800992470312064E-2</v>
      </c>
      <c r="I27" s="5">
        <v>2.5829759317976819E-2</v>
      </c>
      <c r="J27" s="5">
        <v>-4.1876430817905999E-3</v>
      </c>
      <c r="K27" s="24">
        <v>10</v>
      </c>
      <c r="L27" s="24">
        <v>0</v>
      </c>
      <c r="M27" s="24">
        <v>0</v>
      </c>
      <c r="N27" s="24">
        <v>0</v>
      </c>
      <c r="O27" s="24">
        <v>10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40</v>
      </c>
      <c r="X27" s="24">
        <v>0</v>
      </c>
      <c r="Y27" s="24">
        <v>0</v>
      </c>
      <c r="Z27" s="24">
        <v>0</v>
      </c>
      <c r="AA27" s="24">
        <v>40</v>
      </c>
      <c r="AB27" s="24">
        <v>0</v>
      </c>
      <c r="AC27" s="3">
        <v>0</v>
      </c>
      <c r="AD27" s="3" t="s">
        <v>40</v>
      </c>
    </row>
    <row r="28" spans="1:30" x14ac:dyDescent="0.2">
      <c r="A28" s="3">
        <v>14</v>
      </c>
      <c r="B28" s="25" t="s">
        <v>51</v>
      </c>
      <c r="C28" s="2" t="s">
        <v>4</v>
      </c>
      <c r="D28" s="22">
        <f t="shared" si="1"/>
        <v>13</v>
      </c>
      <c r="E28" s="22">
        <v>22</v>
      </c>
      <c r="F28" s="23">
        <f t="shared" si="0"/>
        <v>9</v>
      </c>
      <c r="G28" s="4">
        <v>102775.46475354501</v>
      </c>
      <c r="H28" s="5">
        <v>6.3696009252774605E-2</v>
      </c>
      <c r="I28" s="5">
        <v>2.7754647535449983E-2</v>
      </c>
      <c r="J28" s="5">
        <v>-4.2178777023049313E-3</v>
      </c>
      <c r="K28" s="24">
        <v>0</v>
      </c>
      <c r="L28" s="24">
        <v>0</v>
      </c>
      <c r="M28" s="24">
        <v>10</v>
      </c>
      <c r="N28" s="24">
        <v>10</v>
      </c>
      <c r="O28" s="24">
        <v>0</v>
      </c>
      <c r="P28" s="24">
        <v>10</v>
      </c>
      <c r="Q28" s="24">
        <v>0</v>
      </c>
      <c r="R28" s="24">
        <v>10</v>
      </c>
      <c r="S28" s="24">
        <v>10</v>
      </c>
      <c r="T28" s="24">
        <v>10</v>
      </c>
      <c r="U28" s="24">
        <v>0</v>
      </c>
      <c r="V28" s="24">
        <v>0</v>
      </c>
      <c r="W28" s="24">
        <v>0</v>
      </c>
      <c r="X28" s="24">
        <v>10</v>
      </c>
      <c r="Y28" s="24">
        <v>10</v>
      </c>
      <c r="Z28" s="24">
        <v>10</v>
      </c>
      <c r="AA28" s="24">
        <v>0</v>
      </c>
      <c r="AB28" s="24">
        <v>10</v>
      </c>
      <c r="AC28" s="3">
        <v>0</v>
      </c>
      <c r="AD28" s="3" t="s">
        <v>37</v>
      </c>
    </row>
    <row r="29" spans="1:30" x14ac:dyDescent="0.2">
      <c r="A29" s="3">
        <v>59</v>
      </c>
      <c r="B29" s="3" t="s">
        <v>93</v>
      </c>
      <c r="C29" s="2" t="s">
        <v>4</v>
      </c>
      <c r="D29" s="22">
        <f t="shared" si="1"/>
        <v>14</v>
      </c>
      <c r="E29" s="22">
        <v>13</v>
      </c>
      <c r="F29" s="23">
        <f t="shared" si="0"/>
        <v>-1</v>
      </c>
      <c r="G29" s="4">
        <v>103394.2837967073</v>
      </c>
      <c r="H29" s="5">
        <v>7.959427649005528E-2</v>
      </c>
      <c r="I29" s="5">
        <v>3.3942837967072981E-2</v>
      </c>
      <c r="J29" s="5">
        <v>-6.0099007321459536E-3</v>
      </c>
      <c r="K29" s="24">
        <v>0</v>
      </c>
      <c r="L29" s="24">
        <v>40</v>
      </c>
      <c r="M29" s="24">
        <v>0</v>
      </c>
      <c r="N29" s="24">
        <v>20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10</v>
      </c>
      <c r="X29" s="24">
        <v>10</v>
      </c>
      <c r="Y29" s="24">
        <v>0</v>
      </c>
      <c r="Z29" s="24">
        <v>10</v>
      </c>
      <c r="AA29" s="24">
        <v>0</v>
      </c>
      <c r="AB29" s="24">
        <v>0</v>
      </c>
      <c r="AC29" s="3">
        <v>10</v>
      </c>
      <c r="AD29" s="3" t="s">
        <v>37</v>
      </c>
    </row>
    <row r="30" spans="1:30" x14ac:dyDescent="0.2">
      <c r="A30" s="3">
        <v>13</v>
      </c>
      <c r="B30" s="3" t="s">
        <v>50</v>
      </c>
      <c r="C30" s="2" t="s">
        <v>4</v>
      </c>
      <c r="D30" s="22">
        <f t="shared" si="1"/>
        <v>15</v>
      </c>
      <c r="E30" s="22">
        <v>18</v>
      </c>
      <c r="F30" s="23">
        <f t="shared" si="0"/>
        <v>3</v>
      </c>
      <c r="G30" s="4">
        <v>103148.78711865799</v>
      </c>
      <c r="H30" s="5">
        <v>7.5619299337932197E-2</v>
      </c>
      <c r="I30" s="5">
        <v>3.1487871186579808E-2</v>
      </c>
      <c r="J30" s="5">
        <v>-6.4696081736842492E-3</v>
      </c>
      <c r="K30" s="24">
        <v>35</v>
      </c>
      <c r="L30" s="24">
        <v>0</v>
      </c>
      <c r="M30" s="24">
        <v>25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20</v>
      </c>
      <c r="W30" s="24">
        <v>0</v>
      </c>
      <c r="X30" s="24">
        <v>20</v>
      </c>
      <c r="Y30" s="24">
        <v>0</v>
      </c>
      <c r="Z30" s="24">
        <v>0</v>
      </c>
      <c r="AA30" s="24">
        <v>0</v>
      </c>
      <c r="AB30" s="24">
        <v>0</v>
      </c>
      <c r="AC30" s="3">
        <v>0</v>
      </c>
      <c r="AD30" s="3" t="s">
        <v>37</v>
      </c>
    </row>
    <row r="31" spans="1:30" x14ac:dyDescent="0.2">
      <c r="A31" s="3">
        <v>44</v>
      </c>
      <c r="B31" s="3" t="s">
        <v>80</v>
      </c>
      <c r="C31" s="2" t="s">
        <v>4</v>
      </c>
      <c r="D31" s="22">
        <f t="shared" si="1"/>
        <v>16</v>
      </c>
      <c r="E31" s="22">
        <v>26</v>
      </c>
      <c r="F31" s="23">
        <f t="shared" si="0"/>
        <v>10</v>
      </c>
      <c r="G31" s="4">
        <v>102956.56942345435</v>
      </c>
      <c r="H31" s="5">
        <v>7.4265201000554781E-2</v>
      </c>
      <c r="I31" s="5">
        <v>2.9565694234543471E-2</v>
      </c>
      <c r="J31" s="5">
        <v>-7.7120888029197157E-3</v>
      </c>
      <c r="K31" s="24">
        <v>30</v>
      </c>
      <c r="L31" s="24">
        <v>0</v>
      </c>
      <c r="M31" s="24">
        <v>0</v>
      </c>
      <c r="N31" s="24">
        <v>5</v>
      </c>
      <c r="O31" s="24">
        <v>5</v>
      </c>
      <c r="P31" s="24">
        <v>0</v>
      </c>
      <c r="Q31" s="24">
        <v>10</v>
      </c>
      <c r="R31" s="24">
        <v>10</v>
      </c>
      <c r="S31" s="24">
        <v>20</v>
      </c>
      <c r="T31" s="24">
        <v>0</v>
      </c>
      <c r="U31" s="24">
        <v>2</v>
      </c>
      <c r="V31" s="24">
        <v>0</v>
      </c>
      <c r="W31" s="24">
        <v>0</v>
      </c>
      <c r="X31" s="24">
        <v>0</v>
      </c>
      <c r="Y31" s="24">
        <v>10</v>
      </c>
      <c r="Z31" s="24">
        <v>3</v>
      </c>
      <c r="AA31" s="24">
        <v>0</v>
      </c>
      <c r="AB31" s="24">
        <v>5</v>
      </c>
      <c r="AC31" s="3">
        <v>0</v>
      </c>
      <c r="AD31" s="3" t="s">
        <v>40</v>
      </c>
    </row>
    <row r="32" spans="1:30" x14ac:dyDescent="0.2">
      <c r="A32" s="3">
        <v>18</v>
      </c>
      <c r="B32" s="3" t="s">
        <v>55</v>
      </c>
      <c r="C32" s="2" t="s">
        <v>4</v>
      </c>
      <c r="D32" s="22">
        <f t="shared" si="1"/>
        <v>17</v>
      </c>
      <c r="E32" s="22">
        <v>24</v>
      </c>
      <c r="F32" s="23">
        <f t="shared" si="0"/>
        <v>7</v>
      </c>
      <c r="G32" s="4">
        <v>103544.7313084433</v>
      </c>
      <c r="H32" s="5">
        <v>8.7136582889151284E-2</v>
      </c>
      <c r="I32" s="5">
        <v>3.5447313084433052E-2</v>
      </c>
      <c r="J32" s="5">
        <v>-8.2913234210204648E-3</v>
      </c>
      <c r="K32" s="24">
        <v>0</v>
      </c>
      <c r="L32" s="24">
        <v>35</v>
      </c>
      <c r="M32" s="24">
        <v>15</v>
      </c>
      <c r="N32" s="24">
        <v>5</v>
      </c>
      <c r="O32" s="24">
        <v>0</v>
      </c>
      <c r="P32" s="24">
        <v>15</v>
      </c>
      <c r="Q32" s="24">
        <v>0</v>
      </c>
      <c r="R32" s="24">
        <v>0</v>
      </c>
      <c r="S32" s="24">
        <v>0</v>
      </c>
      <c r="T32" s="24">
        <v>15</v>
      </c>
      <c r="U32" s="24">
        <v>5</v>
      </c>
      <c r="V32" s="24">
        <v>5</v>
      </c>
      <c r="W32" s="24">
        <v>0</v>
      </c>
      <c r="X32" s="24">
        <v>5</v>
      </c>
      <c r="Y32" s="24">
        <v>0</v>
      </c>
      <c r="Z32" s="24">
        <v>0</v>
      </c>
      <c r="AA32" s="24">
        <v>0</v>
      </c>
      <c r="AB32" s="24">
        <v>0</v>
      </c>
      <c r="AC32" s="3">
        <v>0</v>
      </c>
      <c r="AD32" s="3" t="s">
        <v>40</v>
      </c>
    </row>
    <row r="33" spans="1:30" x14ac:dyDescent="0.2">
      <c r="A33" s="3">
        <v>47</v>
      </c>
      <c r="B33" s="3" t="s">
        <v>83</v>
      </c>
      <c r="C33" s="2" t="s">
        <v>4</v>
      </c>
      <c r="D33" s="22">
        <f t="shared" si="1"/>
        <v>18</v>
      </c>
      <c r="E33" s="22">
        <v>11</v>
      </c>
      <c r="F33" s="23">
        <f t="shared" si="0"/>
        <v>-7</v>
      </c>
      <c r="G33" s="4">
        <v>103349.53184943997</v>
      </c>
      <c r="H33" s="5">
        <v>8.3474877087204469E-2</v>
      </c>
      <c r="I33" s="5">
        <v>3.3495318494399795E-2</v>
      </c>
      <c r="J33" s="5">
        <v>-8.4053067676589377E-3</v>
      </c>
      <c r="K33" s="24">
        <v>20</v>
      </c>
      <c r="L33" s="24">
        <v>0</v>
      </c>
      <c r="M33" s="24">
        <v>20</v>
      </c>
      <c r="N33" s="24">
        <v>0</v>
      </c>
      <c r="O33" s="24">
        <v>0</v>
      </c>
      <c r="P33" s="24">
        <v>20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20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3">
        <v>20</v>
      </c>
      <c r="AD33" s="3" t="s">
        <v>40</v>
      </c>
    </row>
    <row r="34" spans="1:30" x14ac:dyDescent="0.2">
      <c r="A34" s="3">
        <v>37</v>
      </c>
      <c r="B34" s="3" t="s">
        <v>74</v>
      </c>
      <c r="C34" s="2" t="s">
        <v>4</v>
      </c>
      <c r="D34" s="22">
        <f t="shared" si="1"/>
        <v>19</v>
      </c>
      <c r="E34" s="22">
        <v>30</v>
      </c>
      <c r="F34" s="23">
        <f t="shared" si="0"/>
        <v>11</v>
      </c>
      <c r="G34" s="4">
        <v>103590.59620155765</v>
      </c>
      <c r="H34" s="5">
        <v>8.9629035721523947E-2</v>
      </c>
      <c r="I34" s="5">
        <v>3.5905962015576609E-2</v>
      </c>
      <c r="J34" s="5">
        <v>-9.0837734523048844E-3</v>
      </c>
      <c r="K34" s="24">
        <v>0</v>
      </c>
      <c r="L34" s="24">
        <v>0</v>
      </c>
      <c r="M34" s="24">
        <v>25</v>
      </c>
      <c r="N34" s="24">
        <v>25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25</v>
      </c>
      <c r="X34" s="24">
        <v>0</v>
      </c>
      <c r="Y34" s="24">
        <v>0</v>
      </c>
      <c r="Z34" s="24">
        <v>0</v>
      </c>
      <c r="AA34" s="24">
        <v>0</v>
      </c>
      <c r="AB34" s="24">
        <v>25</v>
      </c>
      <c r="AC34" s="3">
        <v>0</v>
      </c>
      <c r="AD34" s="3" t="s">
        <v>37</v>
      </c>
    </row>
    <row r="35" spans="1:30" x14ac:dyDescent="0.2">
      <c r="A35" s="3">
        <v>4</v>
      </c>
      <c r="B35" s="3" t="s">
        <v>41</v>
      </c>
      <c r="C35" s="2" t="s">
        <v>4</v>
      </c>
      <c r="D35" s="22">
        <f t="shared" si="1"/>
        <v>20</v>
      </c>
      <c r="E35" s="22">
        <v>20</v>
      </c>
      <c r="F35" s="23">
        <f t="shared" si="0"/>
        <v>0</v>
      </c>
      <c r="G35" s="4">
        <v>102930.27250134612</v>
      </c>
      <c r="H35" s="5">
        <v>7.7858351144099475E-2</v>
      </c>
      <c r="I35" s="5">
        <v>2.9302725013461206E-2</v>
      </c>
      <c r="J35" s="5">
        <v>-9.7786574173583385E-3</v>
      </c>
      <c r="K35" s="24">
        <v>0</v>
      </c>
      <c r="L35" s="24">
        <v>0</v>
      </c>
      <c r="M35" s="24">
        <v>0</v>
      </c>
      <c r="N35" s="24">
        <v>0</v>
      </c>
      <c r="O35" s="24">
        <v>30</v>
      </c>
      <c r="P35" s="24">
        <v>0</v>
      </c>
      <c r="Q35" s="24">
        <v>0</v>
      </c>
      <c r="R35" s="24">
        <v>30</v>
      </c>
      <c r="S35" s="24">
        <v>20</v>
      </c>
      <c r="T35" s="24">
        <v>20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3">
        <v>0</v>
      </c>
      <c r="AD35" s="3" t="s">
        <v>37</v>
      </c>
    </row>
    <row r="36" spans="1:30" x14ac:dyDescent="0.2">
      <c r="A36" s="3">
        <v>25</v>
      </c>
      <c r="B36" s="3" t="s">
        <v>62</v>
      </c>
      <c r="C36" s="2" t="s">
        <v>4</v>
      </c>
      <c r="D36" s="22">
        <f t="shared" si="1"/>
        <v>21</v>
      </c>
      <c r="E36" s="22">
        <v>27</v>
      </c>
      <c r="F36" s="23">
        <f t="shared" si="0"/>
        <v>6</v>
      </c>
      <c r="G36" s="4">
        <v>102752.1726208466</v>
      </c>
      <c r="H36" s="5">
        <v>7.4603924807988983E-2</v>
      </c>
      <c r="I36" s="5">
        <v>2.7521726208465935E-2</v>
      </c>
      <c r="J36" s="5">
        <v>-9.9260809107076312E-3</v>
      </c>
      <c r="K36" s="24">
        <v>0</v>
      </c>
      <c r="L36" s="24">
        <v>30</v>
      </c>
      <c r="M36" s="24">
        <v>0</v>
      </c>
      <c r="N36" s="24">
        <v>10</v>
      </c>
      <c r="O36" s="24">
        <v>0</v>
      </c>
      <c r="P36" s="24">
        <v>0</v>
      </c>
      <c r="Q36" s="24">
        <v>0</v>
      </c>
      <c r="R36" s="24">
        <v>20</v>
      </c>
      <c r="S36" s="24">
        <v>20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20</v>
      </c>
      <c r="AA36" s="24">
        <v>0</v>
      </c>
      <c r="AB36" s="24">
        <v>0</v>
      </c>
      <c r="AC36" s="3">
        <v>0</v>
      </c>
      <c r="AD36" s="3" t="s">
        <v>40</v>
      </c>
    </row>
    <row r="37" spans="1:30" x14ac:dyDescent="0.2">
      <c r="A37" s="3">
        <v>27</v>
      </c>
      <c r="B37" s="3" t="s">
        <v>64</v>
      </c>
      <c r="C37" s="2" t="s">
        <v>4</v>
      </c>
      <c r="D37" s="22">
        <f t="shared" si="1"/>
        <v>22</v>
      </c>
      <c r="E37" s="22">
        <v>14</v>
      </c>
      <c r="F37" s="23">
        <f t="shared" si="0"/>
        <v>-8</v>
      </c>
      <c r="G37" s="4">
        <v>102209.24350900851</v>
      </c>
      <c r="H37" s="5">
        <v>6.8955857045109231E-2</v>
      </c>
      <c r="I37" s="5">
        <v>2.2092435090085072E-2</v>
      </c>
      <c r="J37" s="5">
        <v>-1.2520296626223171E-2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20</v>
      </c>
      <c r="Q37" s="24">
        <v>0</v>
      </c>
      <c r="R37" s="24">
        <v>20</v>
      </c>
      <c r="S37" s="24">
        <v>0</v>
      </c>
      <c r="T37" s="24">
        <v>0</v>
      </c>
      <c r="U37" s="24">
        <v>0</v>
      </c>
      <c r="V37" s="24">
        <v>0</v>
      </c>
      <c r="W37" s="24">
        <v>20</v>
      </c>
      <c r="X37" s="24">
        <v>0</v>
      </c>
      <c r="Y37" s="24">
        <v>10</v>
      </c>
      <c r="Z37" s="24">
        <v>0</v>
      </c>
      <c r="AA37" s="24">
        <v>10</v>
      </c>
      <c r="AB37" s="24">
        <v>0</v>
      </c>
      <c r="AC37" s="3">
        <v>20</v>
      </c>
      <c r="AD37" s="3" t="s">
        <v>40</v>
      </c>
    </row>
    <row r="38" spans="1:30" x14ac:dyDescent="0.2">
      <c r="A38" s="3">
        <v>38</v>
      </c>
      <c r="B38" s="3" t="s">
        <v>75</v>
      </c>
      <c r="C38" s="2" t="s">
        <v>4</v>
      </c>
      <c r="D38" s="22">
        <f t="shared" si="1"/>
        <v>23</v>
      </c>
      <c r="E38" s="22">
        <v>21</v>
      </c>
      <c r="F38" s="23">
        <f t="shared" si="0"/>
        <v>-2</v>
      </c>
      <c r="G38" s="4">
        <v>101374.88391323996</v>
      </c>
      <c r="H38" s="5">
        <v>5.5678499855719328E-2</v>
      </c>
      <c r="I38" s="5">
        <v>1.3748839132399659E-2</v>
      </c>
      <c r="J38" s="5">
        <v>-1.4199257816229421E-2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30</v>
      </c>
      <c r="S38" s="24">
        <v>0</v>
      </c>
      <c r="T38" s="24">
        <v>0</v>
      </c>
      <c r="U38" s="24">
        <v>0</v>
      </c>
      <c r="V38" s="24">
        <v>10</v>
      </c>
      <c r="W38" s="24">
        <v>0</v>
      </c>
      <c r="X38" s="24">
        <v>50</v>
      </c>
      <c r="Y38" s="24">
        <v>0</v>
      </c>
      <c r="Z38" s="24">
        <v>0</v>
      </c>
      <c r="AA38" s="24">
        <v>0</v>
      </c>
      <c r="AB38" s="24">
        <v>10</v>
      </c>
      <c r="AC38" s="3">
        <v>0</v>
      </c>
      <c r="AD38" s="3" t="s">
        <v>40</v>
      </c>
    </row>
    <row r="39" spans="1:30" x14ac:dyDescent="0.2">
      <c r="A39" s="3">
        <v>2</v>
      </c>
      <c r="B39" s="3" t="s">
        <v>38</v>
      </c>
      <c r="C39" s="2" t="s">
        <v>4</v>
      </c>
      <c r="D39" s="22">
        <f t="shared" si="1"/>
        <v>24</v>
      </c>
      <c r="E39" s="22">
        <v>31</v>
      </c>
      <c r="F39" s="23">
        <f t="shared" si="0"/>
        <v>7</v>
      </c>
      <c r="G39" s="4">
        <v>102828.90264454501</v>
      </c>
      <c r="H39" s="5">
        <v>8.5800566139282955E-2</v>
      </c>
      <c r="I39" s="5">
        <v>2.8289026445450061E-2</v>
      </c>
      <c r="J39" s="5">
        <v>-1.4778989879016727E-2</v>
      </c>
      <c r="K39" s="24">
        <v>0</v>
      </c>
      <c r="L39" s="24">
        <v>5</v>
      </c>
      <c r="M39" s="24">
        <v>15</v>
      </c>
      <c r="N39" s="24">
        <v>15</v>
      </c>
      <c r="O39" s="24">
        <v>5</v>
      </c>
      <c r="P39" s="24">
        <v>0</v>
      </c>
      <c r="Q39" s="24">
        <v>10</v>
      </c>
      <c r="R39" s="24">
        <v>10</v>
      </c>
      <c r="S39" s="24">
        <v>0</v>
      </c>
      <c r="T39" s="24">
        <v>5</v>
      </c>
      <c r="U39" s="24">
        <v>10</v>
      </c>
      <c r="V39" s="24">
        <v>5</v>
      </c>
      <c r="W39" s="24">
        <v>10</v>
      </c>
      <c r="X39" s="24">
        <v>0</v>
      </c>
      <c r="Y39" s="24">
        <v>0</v>
      </c>
      <c r="Z39" s="24">
        <v>0</v>
      </c>
      <c r="AA39" s="24">
        <v>5</v>
      </c>
      <c r="AB39" s="24">
        <v>0</v>
      </c>
      <c r="AC39" s="3">
        <v>5</v>
      </c>
      <c r="AD39" s="3" t="s">
        <v>37</v>
      </c>
    </row>
    <row r="40" spans="1:30" x14ac:dyDescent="0.2">
      <c r="A40" s="3">
        <v>23</v>
      </c>
      <c r="B40" s="3" t="s">
        <v>60</v>
      </c>
      <c r="C40" s="2" t="s">
        <v>4</v>
      </c>
      <c r="D40" s="22">
        <f t="shared" si="1"/>
        <v>25</v>
      </c>
      <c r="E40" s="22">
        <v>23</v>
      </c>
      <c r="F40" s="23">
        <f t="shared" si="0"/>
        <v>-2</v>
      </c>
      <c r="G40" s="4">
        <v>103123.33589278156</v>
      </c>
      <c r="H40" s="5">
        <v>9.5897303533387268E-2</v>
      </c>
      <c r="I40" s="5">
        <v>3.1233358927815535E-2</v>
      </c>
      <c r="J40" s="5">
        <v>-1.6902764408990051E-2</v>
      </c>
      <c r="K40" s="24">
        <v>0</v>
      </c>
      <c r="L40" s="24">
        <v>0</v>
      </c>
      <c r="M40" s="24">
        <v>0</v>
      </c>
      <c r="N40" s="24">
        <v>10</v>
      </c>
      <c r="O40" s="24">
        <v>0</v>
      </c>
      <c r="P40" s="24">
        <v>0</v>
      </c>
      <c r="Q40" s="24">
        <v>70</v>
      </c>
      <c r="R40" s="24">
        <v>0</v>
      </c>
      <c r="S40" s="24">
        <v>0</v>
      </c>
      <c r="T40" s="24">
        <v>10</v>
      </c>
      <c r="U40" s="24">
        <v>10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3">
        <v>0</v>
      </c>
      <c r="AD40" s="3" t="s">
        <v>37</v>
      </c>
    </row>
    <row r="41" spans="1:30" x14ac:dyDescent="0.2">
      <c r="A41" s="3">
        <v>7</v>
      </c>
      <c r="B41" s="3" t="s">
        <v>44</v>
      </c>
      <c r="C41" s="2" t="s">
        <v>4</v>
      </c>
      <c r="D41" s="22">
        <f t="shared" si="1"/>
        <v>26</v>
      </c>
      <c r="E41" s="22">
        <v>44</v>
      </c>
      <c r="F41" s="23">
        <f t="shared" si="0"/>
        <v>18</v>
      </c>
      <c r="G41" s="4">
        <v>102881.94656325549</v>
      </c>
      <c r="H41" s="5">
        <v>9.4619595684732993E-2</v>
      </c>
      <c r="I41" s="5">
        <v>2.8819465632554886E-2</v>
      </c>
      <c r="J41" s="5">
        <v>-1.8675305963116361E-2</v>
      </c>
      <c r="K41" s="24">
        <v>0</v>
      </c>
      <c r="L41" s="24">
        <v>30</v>
      </c>
      <c r="M41" s="24">
        <v>10</v>
      </c>
      <c r="N41" s="24">
        <v>10</v>
      </c>
      <c r="O41" s="24">
        <v>0</v>
      </c>
      <c r="P41" s="24">
        <v>0</v>
      </c>
      <c r="Q41" s="24">
        <v>0</v>
      </c>
      <c r="R41" s="24">
        <v>10</v>
      </c>
      <c r="S41" s="24">
        <v>0</v>
      </c>
      <c r="T41" s="24">
        <v>0</v>
      </c>
      <c r="U41" s="24">
        <v>10</v>
      </c>
      <c r="V41" s="24">
        <v>0</v>
      </c>
      <c r="W41" s="24">
        <v>0</v>
      </c>
      <c r="X41" s="24">
        <v>0</v>
      </c>
      <c r="Y41" s="24">
        <v>0</v>
      </c>
      <c r="Z41" s="24">
        <v>10</v>
      </c>
      <c r="AA41" s="24">
        <v>0</v>
      </c>
      <c r="AB41" s="24">
        <v>20</v>
      </c>
      <c r="AC41" s="3">
        <v>0</v>
      </c>
      <c r="AD41" s="3" t="s">
        <v>40</v>
      </c>
    </row>
    <row r="42" spans="1:30" x14ac:dyDescent="0.2">
      <c r="A42" s="3">
        <v>8</v>
      </c>
      <c r="B42" s="3" t="s">
        <v>45</v>
      </c>
      <c r="C42" s="2" t="s">
        <v>4</v>
      </c>
      <c r="D42" s="22">
        <f t="shared" si="1"/>
        <v>27</v>
      </c>
      <c r="E42" s="22">
        <v>25</v>
      </c>
      <c r="F42" s="23">
        <f t="shared" si="0"/>
        <v>-2</v>
      </c>
      <c r="G42" s="4">
        <v>102913.37221721202</v>
      </c>
      <c r="H42" s="5">
        <v>9.5616918984483268E-2</v>
      </c>
      <c r="I42" s="5">
        <v>2.913372217212018E-2</v>
      </c>
      <c r="J42" s="5">
        <v>-1.8861660760831622E-2</v>
      </c>
      <c r="K42" s="24">
        <v>30</v>
      </c>
      <c r="L42" s="24">
        <v>0</v>
      </c>
      <c r="M42" s="24">
        <v>0</v>
      </c>
      <c r="N42" s="24">
        <v>10</v>
      </c>
      <c r="O42" s="24">
        <v>10</v>
      </c>
      <c r="P42" s="24">
        <v>20</v>
      </c>
      <c r="Q42" s="24">
        <v>0</v>
      </c>
      <c r="R42" s="24">
        <v>0</v>
      </c>
      <c r="S42" s="24">
        <v>10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3">
        <v>20</v>
      </c>
      <c r="AD42" s="3" t="s">
        <v>37</v>
      </c>
    </row>
    <row r="43" spans="1:30" x14ac:dyDescent="0.2">
      <c r="A43" s="3">
        <v>60</v>
      </c>
      <c r="B43" s="3" t="s">
        <v>94</v>
      </c>
      <c r="C43" s="2" t="s">
        <v>4</v>
      </c>
      <c r="D43" s="22">
        <f t="shared" si="1"/>
        <v>28</v>
      </c>
      <c r="E43" s="22">
        <v>28</v>
      </c>
      <c r="F43" s="23">
        <f t="shared" si="0"/>
        <v>0</v>
      </c>
      <c r="G43" s="4">
        <v>103377.34115508101</v>
      </c>
      <c r="H43" s="5">
        <v>0.10861796450913964</v>
      </c>
      <c r="I43" s="5">
        <v>3.3773411550810151E-2</v>
      </c>
      <c r="J43" s="5">
        <v>-2.0747910150215571E-2</v>
      </c>
      <c r="K43" s="24">
        <v>10</v>
      </c>
      <c r="L43" s="24">
        <v>60</v>
      </c>
      <c r="M43" s="24">
        <v>0</v>
      </c>
      <c r="N43" s="24">
        <v>10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3">
        <v>20</v>
      </c>
      <c r="AD43" s="3" t="s">
        <v>40</v>
      </c>
    </row>
    <row r="44" spans="1:30" x14ac:dyDescent="0.2">
      <c r="A44" s="3">
        <v>12</v>
      </c>
      <c r="B44" s="3" t="s">
        <v>49</v>
      </c>
      <c r="C44" s="2" t="s">
        <v>4</v>
      </c>
      <c r="D44" s="22">
        <f t="shared" si="1"/>
        <v>29</v>
      </c>
      <c r="E44" s="22">
        <v>34</v>
      </c>
      <c r="F44" s="23">
        <f t="shared" si="0"/>
        <v>5</v>
      </c>
      <c r="G44" s="4">
        <v>103838.92839133451</v>
      </c>
      <c r="H44" s="5">
        <v>0.11972201617003717</v>
      </c>
      <c r="I44" s="5">
        <v>3.8389283913345063E-2</v>
      </c>
      <c r="J44" s="5">
        <v>-2.1705771152364189E-2</v>
      </c>
      <c r="K44" s="24">
        <v>10</v>
      </c>
      <c r="L44" s="24">
        <v>70</v>
      </c>
      <c r="M44" s="24">
        <v>10</v>
      </c>
      <c r="N44" s="24">
        <v>10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3">
        <v>0</v>
      </c>
      <c r="AD44" s="3" t="s">
        <v>40</v>
      </c>
    </row>
    <row r="45" spans="1:30" x14ac:dyDescent="0.2">
      <c r="A45" s="3">
        <v>35</v>
      </c>
      <c r="B45" s="3" t="s">
        <v>72</v>
      </c>
      <c r="C45" s="2" t="s">
        <v>4</v>
      </c>
      <c r="D45" s="22">
        <f t="shared" si="1"/>
        <v>30</v>
      </c>
      <c r="E45" s="22">
        <v>33</v>
      </c>
      <c r="F45" s="23">
        <f t="shared" si="0"/>
        <v>3</v>
      </c>
      <c r="G45" s="4">
        <v>103011.03658985232</v>
      </c>
      <c r="H45" s="5">
        <v>0.10341623437575129</v>
      </c>
      <c r="I45" s="5">
        <v>3.0110365898523117E-2</v>
      </c>
      <c r="J45" s="5">
        <v>-2.1799921768804409E-2</v>
      </c>
      <c r="K45" s="24">
        <v>0</v>
      </c>
      <c r="L45" s="24">
        <v>30</v>
      </c>
      <c r="M45" s="24">
        <v>15</v>
      </c>
      <c r="N45" s="24">
        <v>0</v>
      </c>
      <c r="O45" s="24">
        <v>0</v>
      </c>
      <c r="P45" s="24">
        <v>0</v>
      </c>
      <c r="Q45" s="24">
        <v>30</v>
      </c>
      <c r="R45" s="24">
        <v>10</v>
      </c>
      <c r="S45" s="24">
        <v>0</v>
      </c>
      <c r="T45" s="24">
        <v>0</v>
      </c>
      <c r="U45" s="24">
        <v>15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3">
        <v>0</v>
      </c>
      <c r="AD45" s="3" t="s">
        <v>40</v>
      </c>
    </row>
    <row r="46" spans="1:30" x14ac:dyDescent="0.2">
      <c r="A46" s="3">
        <v>33</v>
      </c>
      <c r="B46" s="3" t="s">
        <v>70</v>
      </c>
      <c r="C46" s="2" t="s">
        <v>4</v>
      </c>
      <c r="D46" s="22">
        <f t="shared" si="1"/>
        <v>31</v>
      </c>
      <c r="E46" s="22">
        <v>40</v>
      </c>
      <c r="F46" s="23">
        <f t="shared" si="0"/>
        <v>9</v>
      </c>
      <c r="G46" s="4">
        <v>102105.40206821625</v>
      </c>
      <c r="H46" s="5">
        <v>8.9142860135651245E-2</v>
      </c>
      <c r="I46" s="5">
        <v>2.1054020682162555E-2</v>
      </c>
      <c r="J46" s="5">
        <v>-2.3691676558337871E-2</v>
      </c>
      <c r="K46" s="24">
        <v>35</v>
      </c>
      <c r="L46" s="24">
        <v>0</v>
      </c>
      <c r="M46" s="24">
        <v>0</v>
      </c>
      <c r="N46" s="24">
        <v>0</v>
      </c>
      <c r="O46" s="24">
        <v>0</v>
      </c>
      <c r="P46" s="24">
        <v>15</v>
      </c>
      <c r="Q46" s="24">
        <v>0</v>
      </c>
      <c r="R46" s="24">
        <v>0</v>
      </c>
      <c r="S46" s="24">
        <v>0</v>
      </c>
      <c r="T46" s="24">
        <v>0</v>
      </c>
      <c r="U46" s="24">
        <v>15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20</v>
      </c>
      <c r="AB46" s="24">
        <v>0</v>
      </c>
      <c r="AC46" s="3">
        <v>15</v>
      </c>
      <c r="AD46" s="3" t="s">
        <v>40</v>
      </c>
    </row>
    <row r="47" spans="1:30" x14ac:dyDescent="0.2">
      <c r="A47" s="3">
        <v>40</v>
      </c>
      <c r="B47" s="3" t="s">
        <v>76</v>
      </c>
      <c r="C47" s="2" t="s">
        <v>4</v>
      </c>
      <c r="D47" s="22">
        <f t="shared" si="1"/>
        <v>32</v>
      </c>
      <c r="E47" s="22">
        <v>35</v>
      </c>
      <c r="F47" s="23">
        <f t="shared" si="0"/>
        <v>3</v>
      </c>
      <c r="G47" s="4">
        <v>102657.16811689046</v>
      </c>
      <c r="H47" s="5">
        <v>0.10017099740221985</v>
      </c>
      <c r="I47" s="5">
        <v>2.6571681168904515E-2</v>
      </c>
      <c r="J47" s="5">
        <v>-2.3709643832536542E-2</v>
      </c>
      <c r="K47" s="24">
        <v>0</v>
      </c>
      <c r="L47" s="24">
        <v>0</v>
      </c>
      <c r="M47" s="24">
        <v>0</v>
      </c>
      <c r="N47" s="24">
        <v>0</v>
      </c>
      <c r="O47" s="24">
        <v>10</v>
      </c>
      <c r="P47" s="24">
        <v>5</v>
      </c>
      <c r="Q47" s="24">
        <v>60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5</v>
      </c>
      <c r="AA47" s="24">
        <v>10</v>
      </c>
      <c r="AB47" s="24">
        <v>10</v>
      </c>
      <c r="AC47" s="3">
        <v>0</v>
      </c>
      <c r="AD47" s="3" t="s">
        <v>37</v>
      </c>
    </row>
    <row r="48" spans="1:30" x14ac:dyDescent="0.2">
      <c r="A48" s="3">
        <v>10</v>
      </c>
      <c r="B48" s="3" t="s">
        <v>47</v>
      </c>
      <c r="C48" s="2" t="s">
        <v>4</v>
      </c>
      <c r="D48" s="22">
        <f t="shared" si="1"/>
        <v>33</v>
      </c>
      <c r="E48" s="22">
        <v>38</v>
      </c>
      <c r="F48" s="23">
        <f t="shared" si="0"/>
        <v>5</v>
      </c>
      <c r="G48" s="4">
        <v>102389.84459671122</v>
      </c>
      <c r="H48" s="5">
        <v>9.8945238076906458E-2</v>
      </c>
      <c r="I48" s="5">
        <v>2.3898445967112103E-2</v>
      </c>
      <c r="J48" s="5">
        <v>-2.5767603110079598E-2</v>
      </c>
      <c r="K48" s="24">
        <v>20</v>
      </c>
      <c r="L48" s="24">
        <v>0</v>
      </c>
      <c r="M48" s="24">
        <v>8</v>
      </c>
      <c r="N48" s="24">
        <v>32</v>
      </c>
      <c r="O48" s="24">
        <v>5</v>
      </c>
      <c r="P48" s="24">
        <v>0</v>
      </c>
      <c r="Q48" s="24">
        <v>0</v>
      </c>
      <c r="R48" s="24">
        <v>8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15</v>
      </c>
      <c r="Y48" s="24">
        <v>12</v>
      </c>
      <c r="Z48" s="24">
        <v>0</v>
      </c>
      <c r="AA48" s="24">
        <v>0</v>
      </c>
      <c r="AB48" s="24">
        <v>0</v>
      </c>
      <c r="AC48" s="3">
        <v>0</v>
      </c>
      <c r="AD48" s="3" t="s">
        <v>40</v>
      </c>
    </row>
    <row r="49" spans="1:30" x14ac:dyDescent="0.2">
      <c r="A49" s="3">
        <v>62</v>
      </c>
      <c r="B49" s="3" t="s">
        <v>96</v>
      </c>
      <c r="C49" s="2" t="s">
        <v>4</v>
      </c>
      <c r="D49" s="22">
        <f t="shared" si="1"/>
        <v>34</v>
      </c>
      <c r="E49" s="22">
        <v>37</v>
      </c>
      <c r="F49" s="23">
        <f t="shared" si="0"/>
        <v>3</v>
      </c>
      <c r="G49" s="4">
        <v>102436.56784017415</v>
      </c>
      <c r="H49" s="5">
        <v>0.10142182780182543</v>
      </c>
      <c r="I49" s="5">
        <v>2.436567840174142E-2</v>
      </c>
      <c r="J49" s="5">
        <v>-2.6543507073043156E-2</v>
      </c>
      <c r="K49" s="24">
        <v>0</v>
      </c>
      <c r="L49" s="24">
        <v>0</v>
      </c>
      <c r="M49" s="24">
        <v>0</v>
      </c>
      <c r="N49" s="24">
        <v>20</v>
      </c>
      <c r="O49" s="24">
        <v>0</v>
      </c>
      <c r="P49" s="24">
        <v>0</v>
      </c>
      <c r="Q49" s="24">
        <v>0</v>
      </c>
      <c r="R49" s="24">
        <v>40</v>
      </c>
      <c r="S49" s="24">
        <v>0</v>
      </c>
      <c r="T49" s="24">
        <v>0</v>
      </c>
      <c r="U49" s="24">
        <v>0</v>
      </c>
      <c r="V49" s="24">
        <v>0</v>
      </c>
      <c r="W49" s="24">
        <v>20</v>
      </c>
      <c r="X49" s="24">
        <v>0</v>
      </c>
      <c r="Y49" s="24">
        <v>0</v>
      </c>
      <c r="Z49" s="24">
        <v>0</v>
      </c>
      <c r="AA49" s="24">
        <v>0</v>
      </c>
      <c r="AB49" s="24">
        <v>20</v>
      </c>
      <c r="AC49" s="3">
        <v>0</v>
      </c>
      <c r="AD49" s="3" t="s">
        <v>37</v>
      </c>
    </row>
    <row r="50" spans="1:30" x14ac:dyDescent="0.2">
      <c r="A50" s="3">
        <v>48</v>
      </c>
      <c r="B50" s="3" t="s">
        <v>84</v>
      </c>
      <c r="C50" s="2" t="s">
        <v>4</v>
      </c>
      <c r="D50" s="22">
        <f t="shared" si="1"/>
        <v>35</v>
      </c>
      <c r="E50" s="22">
        <v>36</v>
      </c>
      <c r="F50" s="23">
        <f t="shared" si="0"/>
        <v>1</v>
      </c>
      <c r="G50" s="4">
        <v>102129.77604279298</v>
      </c>
      <c r="H50" s="5">
        <v>9.5810454544079035E-2</v>
      </c>
      <c r="I50" s="5">
        <v>2.1297760427929857E-2</v>
      </c>
      <c r="J50" s="5">
        <v>-2.679476863138322E-2</v>
      </c>
      <c r="K50" s="24">
        <v>0</v>
      </c>
      <c r="L50" s="24">
        <v>10</v>
      </c>
      <c r="M50" s="24">
        <v>0</v>
      </c>
      <c r="N50" s="24">
        <v>0</v>
      </c>
      <c r="O50" s="24">
        <v>0</v>
      </c>
      <c r="P50" s="24">
        <v>0</v>
      </c>
      <c r="Q50" s="24">
        <v>30</v>
      </c>
      <c r="R50" s="24">
        <v>30</v>
      </c>
      <c r="S50" s="24">
        <v>0</v>
      </c>
      <c r="T50" s="24">
        <v>0</v>
      </c>
      <c r="U50" s="24">
        <v>30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3">
        <v>0</v>
      </c>
      <c r="AD50" s="3" t="s">
        <v>40</v>
      </c>
    </row>
    <row r="51" spans="1:30" x14ac:dyDescent="0.2">
      <c r="A51" s="3">
        <v>42</v>
      </c>
      <c r="B51" s="3" t="s">
        <v>78</v>
      </c>
      <c r="C51" s="2" t="s">
        <v>4</v>
      </c>
      <c r="D51" s="22">
        <f t="shared" si="1"/>
        <v>36</v>
      </c>
      <c r="E51" s="22">
        <v>47</v>
      </c>
      <c r="F51" s="23">
        <f t="shared" si="0"/>
        <v>11</v>
      </c>
      <c r="G51" s="4">
        <v>101667.35073831443</v>
      </c>
      <c r="H51" s="5">
        <v>8.7707708627054765E-2</v>
      </c>
      <c r="I51" s="5">
        <v>1.6673507383144326E-2</v>
      </c>
      <c r="J51" s="5">
        <v>-2.7351808496468809E-2</v>
      </c>
      <c r="K51" s="24">
        <v>0</v>
      </c>
      <c r="L51" s="24">
        <v>0</v>
      </c>
      <c r="M51" s="24">
        <v>15</v>
      </c>
      <c r="N51" s="24">
        <v>15</v>
      </c>
      <c r="O51" s="24">
        <v>0</v>
      </c>
      <c r="P51" s="24">
        <v>0</v>
      </c>
      <c r="Q51" s="24">
        <v>0</v>
      </c>
      <c r="R51" s="24">
        <v>15</v>
      </c>
      <c r="S51" s="24">
        <v>0</v>
      </c>
      <c r="T51" s="24">
        <v>0</v>
      </c>
      <c r="U51" s="24">
        <v>15</v>
      </c>
      <c r="V51" s="24">
        <v>0</v>
      </c>
      <c r="W51" s="24">
        <v>0</v>
      </c>
      <c r="X51" s="24">
        <v>0</v>
      </c>
      <c r="Y51" s="24">
        <v>0</v>
      </c>
      <c r="Z51" s="24">
        <v>15</v>
      </c>
      <c r="AA51" s="24">
        <v>15</v>
      </c>
      <c r="AB51" s="24">
        <v>0</v>
      </c>
      <c r="AC51" s="3">
        <v>10</v>
      </c>
      <c r="AD51" s="3" t="s">
        <v>37</v>
      </c>
    </row>
    <row r="52" spans="1:30" x14ac:dyDescent="0.2">
      <c r="A52" s="3">
        <v>29</v>
      </c>
      <c r="B52" s="3" t="s">
        <v>66</v>
      </c>
      <c r="C52" s="2" t="s">
        <v>4</v>
      </c>
      <c r="D52" s="22">
        <f t="shared" si="1"/>
        <v>37</v>
      </c>
      <c r="E52" s="22">
        <v>32</v>
      </c>
      <c r="F52" s="23">
        <f t="shared" si="0"/>
        <v>-5</v>
      </c>
      <c r="G52" s="4">
        <v>102801.3891032375</v>
      </c>
      <c r="H52" s="5">
        <v>0.11313196159338902</v>
      </c>
      <c r="I52" s="5">
        <v>2.801389103237506E-2</v>
      </c>
      <c r="J52" s="5">
        <v>-2.8773253714590205E-2</v>
      </c>
      <c r="K52" s="24">
        <v>0</v>
      </c>
      <c r="L52" s="24">
        <v>0</v>
      </c>
      <c r="M52" s="24">
        <v>0</v>
      </c>
      <c r="N52" s="24">
        <v>0</v>
      </c>
      <c r="O52" s="24">
        <v>10</v>
      </c>
      <c r="P52" s="24">
        <v>10</v>
      </c>
      <c r="Q52" s="24">
        <v>70</v>
      </c>
      <c r="R52" s="24">
        <v>10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3">
        <v>0</v>
      </c>
      <c r="AD52" s="3" t="s">
        <v>40</v>
      </c>
    </row>
    <row r="53" spans="1:30" x14ac:dyDescent="0.2">
      <c r="A53" s="3">
        <v>17</v>
      </c>
      <c r="B53" s="3" t="s">
        <v>54</v>
      </c>
      <c r="C53" s="2" t="s">
        <v>4</v>
      </c>
      <c r="D53" s="22">
        <f t="shared" si="1"/>
        <v>38</v>
      </c>
      <c r="E53" s="22">
        <v>39</v>
      </c>
      <c r="F53" s="23">
        <f t="shared" si="0"/>
        <v>1</v>
      </c>
      <c r="G53" s="4">
        <v>101612.81701209888</v>
      </c>
      <c r="H53" s="5">
        <v>9.4809297880725896E-2</v>
      </c>
      <c r="I53" s="5">
        <v>1.6128170120988772E-2</v>
      </c>
      <c r="J53" s="5">
        <v>-3.1461823425322596E-2</v>
      </c>
      <c r="K53" s="24">
        <v>5</v>
      </c>
      <c r="L53" s="24">
        <v>0</v>
      </c>
      <c r="M53" s="24">
        <v>0</v>
      </c>
      <c r="N53" s="24">
        <v>17</v>
      </c>
      <c r="O53" s="24">
        <v>0</v>
      </c>
      <c r="P53" s="24">
        <v>0</v>
      </c>
      <c r="Q53" s="24">
        <v>17</v>
      </c>
      <c r="R53" s="24">
        <v>14</v>
      </c>
      <c r="S53" s="24">
        <v>0</v>
      </c>
      <c r="T53" s="24">
        <v>0</v>
      </c>
      <c r="U53" s="24">
        <v>14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9</v>
      </c>
      <c r="AB53" s="24">
        <v>0</v>
      </c>
      <c r="AC53" s="3">
        <v>24</v>
      </c>
      <c r="AD53" s="3" t="s">
        <v>40</v>
      </c>
    </row>
    <row r="54" spans="1:30" x14ac:dyDescent="0.2">
      <c r="A54" s="3">
        <v>52</v>
      </c>
      <c r="B54" s="3" t="s">
        <v>87</v>
      </c>
      <c r="C54" s="2" t="s">
        <v>4</v>
      </c>
      <c r="D54" s="22">
        <f t="shared" si="1"/>
        <v>39</v>
      </c>
      <c r="E54" s="22">
        <v>50</v>
      </c>
      <c r="F54" s="23">
        <f t="shared" si="0"/>
        <v>11</v>
      </c>
      <c r="G54" s="4">
        <v>102455.93426494594</v>
      </c>
      <c r="H54" s="5">
        <v>0.11228420022537404</v>
      </c>
      <c r="I54" s="5">
        <v>2.455934264945947E-2</v>
      </c>
      <c r="J54" s="5">
        <v>-3.1802264107725506E-2</v>
      </c>
      <c r="K54" s="24">
        <v>0</v>
      </c>
      <c r="L54" s="24">
        <v>25</v>
      </c>
      <c r="M54" s="24">
        <v>0</v>
      </c>
      <c r="N54" s="24">
        <v>20</v>
      </c>
      <c r="O54" s="24">
        <v>20</v>
      </c>
      <c r="P54" s="24">
        <v>0</v>
      </c>
      <c r="Q54" s="24">
        <v>0</v>
      </c>
      <c r="R54" s="24">
        <v>20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5</v>
      </c>
      <c r="Z54" s="24">
        <v>0</v>
      </c>
      <c r="AA54" s="24">
        <v>5</v>
      </c>
      <c r="AB54" s="24">
        <v>5</v>
      </c>
      <c r="AC54" s="3">
        <v>0</v>
      </c>
      <c r="AD54" s="3" t="s">
        <v>37</v>
      </c>
    </row>
    <row r="55" spans="1:30" x14ac:dyDescent="0.2">
      <c r="A55" s="3">
        <v>6</v>
      </c>
      <c r="B55" s="3" t="s">
        <v>43</v>
      </c>
      <c r="C55" s="2" t="s">
        <v>4</v>
      </c>
      <c r="D55" s="22">
        <f t="shared" si="1"/>
        <v>40</v>
      </c>
      <c r="E55" s="22">
        <v>42</v>
      </c>
      <c r="F55" s="23">
        <f t="shared" si="0"/>
        <v>2</v>
      </c>
      <c r="G55" s="4">
        <v>101529.21693405237</v>
      </c>
      <c r="H55" s="5">
        <v>9.4389744038463799E-2</v>
      </c>
      <c r="I55" s="5">
        <v>1.5292169340523687E-2</v>
      </c>
      <c r="J55" s="5">
        <v>-3.2087227090400301E-2</v>
      </c>
      <c r="K55" s="24">
        <v>0</v>
      </c>
      <c r="L55" s="24">
        <v>0</v>
      </c>
      <c r="M55" s="24">
        <v>0</v>
      </c>
      <c r="N55" s="24">
        <v>20</v>
      </c>
      <c r="O55" s="24">
        <v>0</v>
      </c>
      <c r="P55" s="24">
        <v>0</v>
      </c>
      <c r="Q55" s="24">
        <v>0</v>
      </c>
      <c r="R55" s="24">
        <v>40</v>
      </c>
      <c r="S55" s="24">
        <v>0</v>
      </c>
      <c r="T55" s="24">
        <v>0</v>
      </c>
      <c r="U55" s="24">
        <v>20</v>
      </c>
      <c r="V55" s="24">
        <v>20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3">
        <v>0</v>
      </c>
      <c r="AD55" s="3" t="s">
        <v>40</v>
      </c>
    </row>
    <row r="56" spans="1:30" x14ac:dyDescent="0.2">
      <c r="A56" s="3">
        <v>41</v>
      </c>
      <c r="B56" s="3" t="s">
        <v>77</v>
      </c>
      <c r="C56" s="2" t="s">
        <v>4</v>
      </c>
      <c r="D56" s="22">
        <f t="shared" si="1"/>
        <v>41</v>
      </c>
      <c r="E56" s="22">
        <v>43</v>
      </c>
      <c r="F56" s="23">
        <f t="shared" si="0"/>
        <v>2</v>
      </c>
      <c r="G56" s="4">
        <v>102754.65521166471</v>
      </c>
      <c r="H56" s="5">
        <v>0.1201554583788272</v>
      </c>
      <c r="I56" s="5">
        <v>2.7546552116647138E-2</v>
      </c>
      <c r="J56" s="5">
        <v>-3.2766071398360901E-2</v>
      </c>
      <c r="K56" s="24">
        <v>0</v>
      </c>
      <c r="L56" s="24">
        <v>0</v>
      </c>
      <c r="M56" s="24">
        <v>0</v>
      </c>
      <c r="N56" s="24">
        <v>25</v>
      </c>
      <c r="O56" s="24">
        <v>25</v>
      </c>
      <c r="P56" s="24">
        <v>25</v>
      </c>
      <c r="Q56" s="24">
        <v>25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3">
        <v>0</v>
      </c>
      <c r="AD56" s="3" t="s">
        <v>37</v>
      </c>
    </row>
    <row r="57" spans="1:30" x14ac:dyDescent="0.2">
      <c r="A57" s="3">
        <v>31</v>
      </c>
      <c r="B57" s="3" t="s">
        <v>68</v>
      </c>
      <c r="C57" s="2" t="s">
        <v>4</v>
      </c>
      <c r="D57" s="22">
        <f t="shared" si="1"/>
        <v>42</v>
      </c>
      <c r="E57" s="22">
        <v>48</v>
      </c>
      <c r="F57" s="23">
        <f t="shared" si="0"/>
        <v>6</v>
      </c>
      <c r="G57" s="4">
        <v>101608.48779439069</v>
      </c>
      <c r="H57" s="5">
        <v>0.10061886488848314</v>
      </c>
      <c r="I57" s="5">
        <v>1.6084877943906895E-2</v>
      </c>
      <c r="J57" s="5">
        <v>-3.4421256345835045E-2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30</v>
      </c>
      <c r="Q57" s="24">
        <v>0</v>
      </c>
      <c r="R57" s="24">
        <v>30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10</v>
      </c>
      <c r="AA57" s="24">
        <v>10</v>
      </c>
      <c r="AB57" s="24">
        <v>10</v>
      </c>
      <c r="AC57" s="3">
        <v>10</v>
      </c>
      <c r="AD57" s="3" t="s">
        <v>37</v>
      </c>
    </row>
    <row r="58" spans="1:30" x14ac:dyDescent="0.2">
      <c r="A58" s="3">
        <v>54</v>
      </c>
      <c r="B58" s="3" t="s">
        <v>89</v>
      </c>
      <c r="C58" s="2" t="s">
        <v>4</v>
      </c>
      <c r="D58" s="22">
        <f t="shared" si="1"/>
        <v>43</v>
      </c>
      <c r="E58" s="22">
        <v>46</v>
      </c>
      <c r="F58" s="23">
        <f t="shared" si="0"/>
        <v>3</v>
      </c>
      <c r="G58" s="4">
        <v>102489.65934979836</v>
      </c>
      <c r="H58" s="5">
        <v>0.11870480327105293</v>
      </c>
      <c r="I58" s="5">
        <v>2.4896593497983455E-2</v>
      </c>
      <c r="J58" s="5">
        <v>-3.468786654825011E-2</v>
      </c>
      <c r="K58" s="24">
        <v>15</v>
      </c>
      <c r="L58" s="24">
        <v>15</v>
      </c>
      <c r="M58" s="24">
        <v>0</v>
      </c>
      <c r="N58" s="24">
        <v>40</v>
      </c>
      <c r="O58" s="24">
        <v>0</v>
      </c>
      <c r="P58" s="24">
        <v>5</v>
      </c>
      <c r="Q58" s="24">
        <v>0</v>
      </c>
      <c r="R58" s="24">
        <v>5</v>
      </c>
      <c r="S58" s="24">
        <v>0</v>
      </c>
      <c r="T58" s="24">
        <v>0</v>
      </c>
      <c r="U58" s="24">
        <v>5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5</v>
      </c>
      <c r="AC58" s="3">
        <v>10</v>
      </c>
      <c r="AD58" s="3" t="s">
        <v>40</v>
      </c>
    </row>
    <row r="59" spans="1:30" x14ac:dyDescent="0.2">
      <c r="A59" s="3">
        <v>19</v>
      </c>
      <c r="B59" s="3" t="s">
        <v>56</v>
      </c>
      <c r="C59" s="2" t="s">
        <v>4</v>
      </c>
      <c r="D59" s="22">
        <f t="shared" si="1"/>
        <v>44</v>
      </c>
      <c r="E59" s="22">
        <v>53</v>
      </c>
      <c r="F59" s="23">
        <f t="shared" si="0"/>
        <v>9</v>
      </c>
      <c r="G59" s="4">
        <v>102336.43340023127</v>
      </c>
      <c r="H59" s="5">
        <v>0.11762960492990063</v>
      </c>
      <c r="I59" s="5">
        <v>2.3364334002312637E-2</v>
      </c>
      <c r="J59" s="5">
        <v>-3.568042494645246E-2</v>
      </c>
      <c r="K59" s="24">
        <v>20</v>
      </c>
      <c r="L59" s="24">
        <v>0</v>
      </c>
      <c r="M59" s="24">
        <v>0</v>
      </c>
      <c r="N59" s="24">
        <v>20</v>
      </c>
      <c r="O59" s="24">
        <v>0</v>
      </c>
      <c r="P59" s="24">
        <v>20</v>
      </c>
      <c r="Q59" s="24">
        <v>0</v>
      </c>
      <c r="R59" s="24">
        <v>20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20</v>
      </c>
      <c r="AC59" s="3">
        <v>0</v>
      </c>
      <c r="AD59" s="3" t="s">
        <v>40</v>
      </c>
    </row>
    <row r="60" spans="1:30" x14ac:dyDescent="0.2">
      <c r="A60" s="3">
        <v>3</v>
      </c>
      <c r="B60" s="3" t="s">
        <v>39</v>
      </c>
      <c r="C60" s="2" t="s">
        <v>4</v>
      </c>
      <c r="D60" s="22">
        <f t="shared" si="1"/>
        <v>45</v>
      </c>
      <c r="E60" s="22">
        <v>41</v>
      </c>
      <c r="F60" s="23">
        <f t="shared" si="0"/>
        <v>-4</v>
      </c>
      <c r="G60" s="4">
        <v>102024.10805475627</v>
      </c>
      <c r="H60" s="5">
        <v>0.11521571913944921</v>
      </c>
      <c r="I60" s="5">
        <v>2.0241080547562795E-2</v>
      </c>
      <c r="J60" s="5">
        <v>-3.7592016552027603E-2</v>
      </c>
      <c r="K60" s="24">
        <v>0</v>
      </c>
      <c r="L60" s="24">
        <v>0</v>
      </c>
      <c r="M60" s="24">
        <v>20</v>
      </c>
      <c r="N60" s="24">
        <v>40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20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3">
        <v>20</v>
      </c>
      <c r="AD60" s="3" t="s">
        <v>40</v>
      </c>
    </row>
    <row r="61" spans="1:30" x14ac:dyDescent="0.2">
      <c r="A61" s="3">
        <v>53</v>
      </c>
      <c r="B61" s="3" t="s">
        <v>88</v>
      </c>
      <c r="C61" s="2" t="s">
        <v>4</v>
      </c>
      <c r="D61" s="22">
        <f t="shared" si="1"/>
        <v>46</v>
      </c>
      <c r="E61" s="22">
        <v>45</v>
      </c>
      <c r="F61" s="23">
        <f t="shared" si="0"/>
        <v>-1</v>
      </c>
      <c r="G61" s="4">
        <v>101885.62617875611</v>
      </c>
      <c r="H61" s="5">
        <v>0.11340333007750242</v>
      </c>
      <c r="I61" s="5">
        <v>1.8856261787561168E-2</v>
      </c>
      <c r="J61" s="5">
        <v>-3.8067097705175926E-2</v>
      </c>
      <c r="K61" s="3">
        <v>20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60</v>
      </c>
      <c r="S61" s="3">
        <v>0</v>
      </c>
      <c r="T61" s="3">
        <v>10</v>
      </c>
      <c r="U61" s="3">
        <v>10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 t="s">
        <v>37</v>
      </c>
    </row>
    <row r="62" spans="1:30" x14ac:dyDescent="0.2">
      <c r="A62" s="3">
        <v>9</v>
      </c>
      <c r="B62" s="3" t="s">
        <v>46</v>
      </c>
      <c r="C62" s="2" t="s">
        <v>4</v>
      </c>
      <c r="D62" s="22">
        <f t="shared" si="1"/>
        <v>47</v>
      </c>
      <c r="E62" s="22">
        <v>60</v>
      </c>
      <c r="F62" s="23">
        <f t="shared" si="0"/>
        <v>13</v>
      </c>
      <c r="G62" s="4">
        <v>100841.94740695463</v>
      </c>
      <c r="H62" s="5">
        <v>9.6365395830115427E-2</v>
      </c>
      <c r="I62" s="5">
        <v>8.41947406954624E-3</v>
      </c>
      <c r="J62" s="5">
        <v>-3.9951610498681983E-2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20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30</v>
      </c>
      <c r="AB62" s="24">
        <v>30</v>
      </c>
      <c r="AC62" s="3">
        <v>20</v>
      </c>
      <c r="AD62" s="3" t="s">
        <v>40</v>
      </c>
    </row>
    <row r="63" spans="1:30" x14ac:dyDescent="0.2">
      <c r="A63" s="3">
        <v>28</v>
      </c>
      <c r="B63" s="3" t="s">
        <v>65</v>
      </c>
      <c r="C63" s="2" t="s">
        <v>4</v>
      </c>
      <c r="D63" s="22">
        <f t="shared" si="1"/>
        <v>48</v>
      </c>
      <c r="E63" s="22">
        <v>52</v>
      </c>
      <c r="F63" s="23">
        <f t="shared" si="0"/>
        <v>4</v>
      </c>
      <c r="G63" s="4">
        <v>102753.71614931087</v>
      </c>
      <c r="H63" s="5">
        <v>0.13626518214042468</v>
      </c>
      <c r="I63" s="5">
        <v>2.7537161493108808E-2</v>
      </c>
      <c r="J63" s="5">
        <v>-4.0861817126139913E-2</v>
      </c>
      <c r="K63" s="24">
        <v>10</v>
      </c>
      <c r="L63" s="24">
        <v>10</v>
      </c>
      <c r="M63" s="24">
        <v>50</v>
      </c>
      <c r="N63" s="24">
        <v>20</v>
      </c>
      <c r="O63" s="24">
        <v>0</v>
      </c>
      <c r="P63" s="24">
        <v>0</v>
      </c>
      <c r="Q63" s="24">
        <v>0</v>
      </c>
      <c r="R63" s="24">
        <v>10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3">
        <v>0</v>
      </c>
      <c r="AD63" s="3" t="s">
        <v>37</v>
      </c>
    </row>
    <row r="64" spans="1:30" x14ac:dyDescent="0.2">
      <c r="A64" s="3">
        <v>43</v>
      </c>
      <c r="B64" s="3" t="s">
        <v>79</v>
      </c>
      <c r="C64" s="2" t="s">
        <v>4</v>
      </c>
      <c r="D64" s="22">
        <f t="shared" si="1"/>
        <v>49</v>
      </c>
      <c r="E64" s="22">
        <v>51</v>
      </c>
      <c r="F64" s="23">
        <f t="shared" si="0"/>
        <v>2</v>
      </c>
      <c r="G64" s="4">
        <v>102512.76863261452</v>
      </c>
      <c r="H64" s="5">
        <v>0.13261287146528733</v>
      </c>
      <c r="I64" s="5">
        <v>2.5127686326145149E-2</v>
      </c>
      <c r="J64" s="5">
        <v>-4.1437996979836134E-2</v>
      </c>
      <c r="K64" s="24">
        <v>10</v>
      </c>
      <c r="L64" s="24">
        <v>10</v>
      </c>
      <c r="M64" s="24">
        <v>10</v>
      </c>
      <c r="N64" s="24">
        <v>40</v>
      </c>
      <c r="O64" s="24">
        <v>10</v>
      </c>
      <c r="P64" s="24">
        <v>10</v>
      </c>
      <c r="Q64" s="24">
        <v>0</v>
      </c>
      <c r="R64" s="24">
        <v>10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3">
        <v>0</v>
      </c>
      <c r="AD64" s="3" t="s">
        <v>37</v>
      </c>
    </row>
    <row r="65" spans="1:30" x14ac:dyDescent="0.2">
      <c r="A65" s="3">
        <v>57</v>
      </c>
      <c r="B65" s="25" t="s">
        <v>91</v>
      </c>
      <c r="C65" s="2" t="s">
        <v>4</v>
      </c>
      <c r="D65" s="22">
        <f t="shared" si="1"/>
        <v>50</v>
      </c>
      <c r="E65" s="22">
        <v>61</v>
      </c>
      <c r="F65" s="23">
        <f t="shared" si="0"/>
        <v>11</v>
      </c>
      <c r="G65" s="4">
        <v>100496.52725753892</v>
      </c>
      <c r="H65" s="5">
        <v>9.4561231317489947E-2</v>
      </c>
      <c r="I65" s="5">
        <v>4.9652725753892568E-3</v>
      </c>
      <c r="J65" s="5">
        <v>-4.2500202738983445E-2</v>
      </c>
      <c r="K65" s="24">
        <v>0</v>
      </c>
      <c r="L65" s="24">
        <v>10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10</v>
      </c>
      <c r="U65" s="24">
        <v>0</v>
      </c>
      <c r="V65" s="24">
        <v>10</v>
      </c>
      <c r="W65" s="24">
        <v>0</v>
      </c>
      <c r="X65" s="24">
        <v>0</v>
      </c>
      <c r="Y65" s="24">
        <v>0</v>
      </c>
      <c r="Z65" s="24">
        <v>0</v>
      </c>
      <c r="AA65" s="24">
        <v>70</v>
      </c>
      <c r="AB65" s="24">
        <v>0</v>
      </c>
      <c r="AC65" s="3">
        <v>0</v>
      </c>
      <c r="AD65" s="3" t="s">
        <v>37</v>
      </c>
    </row>
    <row r="66" spans="1:30" x14ac:dyDescent="0.2">
      <c r="A66" s="3">
        <v>11</v>
      </c>
      <c r="B66" s="3" t="s">
        <v>48</v>
      </c>
      <c r="C66" s="2" t="s">
        <v>4</v>
      </c>
      <c r="D66" s="22">
        <f t="shared" si="1"/>
        <v>51</v>
      </c>
      <c r="E66" s="22">
        <v>49</v>
      </c>
      <c r="F66" s="23">
        <f t="shared" si="0"/>
        <v>-2</v>
      </c>
      <c r="G66" s="4">
        <v>101658.90763045532</v>
      </c>
      <c r="H66" s="5">
        <v>0.12091831751477257</v>
      </c>
      <c r="I66" s="5">
        <v>1.6589076304553085E-2</v>
      </c>
      <c r="J66" s="5">
        <v>-4.4106468107116978E-2</v>
      </c>
      <c r="K66" s="24">
        <v>0</v>
      </c>
      <c r="L66" s="24">
        <v>0</v>
      </c>
      <c r="M66" s="24">
        <v>25</v>
      </c>
      <c r="N66" s="24">
        <v>25</v>
      </c>
      <c r="O66" s="24">
        <v>0</v>
      </c>
      <c r="P66" s="24">
        <v>0</v>
      </c>
      <c r="Q66" s="24">
        <v>0</v>
      </c>
      <c r="R66" s="24">
        <v>25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3">
        <v>25</v>
      </c>
      <c r="AD66" s="3" t="s">
        <v>40</v>
      </c>
    </row>
    <row r="67" spans="1:30" x14ac:dyDescent="0.2">
      <c r="A67" s="3">
        <v>26</v>
      </c>
      <c r="B67" s="3" t="s">
        <v>63</v>
      </c>
      <c r="C67" s="2" t="s">
        <v>4</v>
      </c>
      <c r="D67" s="22">
        <f t="shared" si="1"/>
        <v>52</v>
      </c>
      <c r="E67" s="22">
        <v>59</v>
      </c>
      <c r="F67" s="23">
        <f t="shared" si="0"/>
        <v>7</v>
      </c>
      <c r="G67" s="4">
        <v>101079.59139835539</v>
      </c>
      <c r="H67" s="5">
        <v>0.11210293802389096</v>
      </c>
      <c r="I67" s="5">
        <v>1.079591398355384E-2</v>
      </c>
      <c r="J67" s="5">
        <v>-4.5474707319761179E-2</v>
      </c>
      <c r="K67" s="24">
        <v>0</v>
      </c>
      <c r="L67" s="24">
        <v>10</v>
      </c>
      <c r="M67" s="24">
        <v>0</v>
      </c>
      <c r="N67" s="24">
        <v>10</v>
      </c>
      <c r="O67" s="24">
        <v>10</v>
      </c>
      <c r="P67" s="24">
        <v>0</v>
      </c>
      <c r="Q67" s="24">
        <v>0</v>
      </c>
      <c r="R67" s="24">
        <v>40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20</v>
      </c>
      <c r="AB67" s="24">
        <v>0</v>
      </c>
      <c r="AC67" s="3">
        <v>10</v>
      </c>
      <c r="AD67" s="3" t="s">
        <v>37</v>
      </c>
    </row>
    <row r="68" spans="1:30" x14ac:dyDescent="0.2">
      <c r="A68" s="3">
        <v>5</v>
      </c>
      <c r="B68" s="3" t="s">
        <v>42</v>
      </c>
      <c r="C68" s="2" t="s">
        <v>4</v>
      </c>
      <c r="D68" s="22">
        <f t="shared" si="1"/>
        <v>53</v>
      </c>
      <c r="E68" s="22">
        <v>58</v>
      </c>
      <c r="F68" s="23">
        <f t="shared" si="0"/>
        <v>5</v>
      </c>
      <c r="G68" s="4">
        <v>101804.97816712383</v>
      </c>
      <c r="H68" s="5">
        <v>0.13706965983285138</v>
      </c>
      <c r="I68" s="5">
        <v>1.8049781671238385E-2</v>
      </c>
      <c r="J68" s="5">
        <v>-5.0753008483867323E-2</v>
      </c>
      <c r="K68" s="24">
        <v>0</v>
      </c>
      <c r="L68" s="24">
        <v>0</v>
      </c>
      <c r="M68" s="24">
        <v>10</v>
      </c>
      <c r="N68" s="24">
        <v>70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10</v>
      </c>
      <c r="W68" s="24">
        <v>0</v>
      </c>
      <c r="X68" s="24">
        <v>0</v>
      </c>
      <c r="Y68" s="24">
        <v>0</v>
      </c>
      <c r="Z68" s="24">
        <v>0</v>
      </c>
      <c r="AA68" s="24">
        <v>10</v>
      </c>
      <c r="AB68" s="24">
        <v>0</v>
      </c>
      <c r="AC68" s="3">
        <v>0</v>
      </c>
      <c r="AD68" s="3" t="s">
        <v>37</v>
      </c>
    </row>
    <row r="69" spans="1:30" x14ac:dyDescent="0.2">
      <c r="A69" s="3">
        <v>21</v>
      </c>
      <c r="B69" s="3" t="s">
        <v>58</v>
      </c>
      <c r="C69" s="2" t="s">
        <v>4</v>
      </c>
      <c r="D69" s="22">
        <f t="shared" si="1"/>
        <v>54</v>
      </c>
      <c r="E69" s="22">
        <v>56</v>
      </c>
      <c r="F69" s="23">
        <f t="shared" si="0"/>
        <v>2</v>
      </c>
      <c r="G69" s="4">
        <v>102389.018771977</v>
      </c>
      <c r="H69" s="5">
        <v>0.15016959363102822</v>
      </c>
      <c r="I69" s="5">
        <v>2.389018771977014E-2</v>
      </c>
      <c r="J69" s="5">
        <v>-5.1488178658847292E-2</v>
      </c>
      <c r="K69" s="24">
        <v>10</v>
      </c>
      <c r="L69" s="24">
        <v>10</v>
      </c>
      <c r="M69" s="24">
        <v>10</v>
      </c>
      <c r="N69" s="24">
        <v>70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3">
        <v>0</v>
      </c>
      <c r="AD69" s="3" t="s">
        <v>40</v>
      </c>
    </row>
    <row r="70" spans="1:30" x14ac:dyDescent="0.2">
      <c r="A70" s="3">
        <v>56</v>
      </c>
      <c r="B70" s="3" t="s">
        <v>90</v>
      </c>
      <c r="C70" s="2" t="s">
        <v>4</v>
      </c>
      <c r="D70" s="22">
        <f t="shared" si="1"/>
        <v>55</v>
      </c>
      <c r="E70" s="22">
        <v>57</v>
      </c>
      <c r="F70" s="23">
        <f t="shared" si="0"/>
        <v>2</v>
      </c>
      <c r="G70" s="4">
        <v>102390.15574798193</v>
      </c>
      <c r="H70" s="5">
        <v>0.15025159065324212</v>
      </c>
      <c r="I70" s="5">
        <v>2.3901557479819369E-2</v>
      </c>
      <c r="J70" s="5">
        <v>-5.1517967707535209E-2</v>
      </c>
      <c r="K70" s="24">
        <v>10</v>
      </c>
      <c r="L70" s="24">
        <v>10</v>
      </c>
      <c r="M70" s="24">
        <v>10</v>
      </c>
      <c r="N70" s="24">
        <v>70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3">
        <v>0</v>
      </c>
      <c r="AD70" s="3" t="s">
        <v>37</v>
      </c>
    </row>
    <row r="71" spans="1:30" x14ac:dyDescent="0.2">
      <c r="A71" s="3">
        <v>16</v>
      </c>
      <c r="B71" s="3" t="s">
        <v>53</v>
      </c>
      <c r="C71" s="2" t="s">
        <v>4</v>
      </c>
      <c r="D71" s="22">
        <f t="shared" si="1"/>
        <v>56</v>
      </c>
      <c r="E71" s="22">
        <v>55</v>
      </c>
      <c r="F71" s="23">
        <f t="shared" si="0"/>
        <v>-1</v>
      </c>
      <c r="G71" s="4">
        <v>102292.52886813012</v>
      </c>
      <c r="H71" s="5">
        <v>0.14852750596693548</v>
      </c>
      <c r="I71" s="5">
        <v>2.292528868130117E-2</v>
      </c>
      <c r="J71" s="5">
        <v>-5.1628823715022629E-2</v>
      </c>
      <c r="K71" s="24">
        <v>0</v>
      </c>
      <c r="L71" s="24">
        <v>10</v>
      </c>
      <c r="M71" s="24">
        <v>10</v>
      </c>
      <c r="N71" s="24">
        <v>70</v>
      </c>
      <c r="O71" s="24">
        <v>0</v>
      </c>
      <c r="P71" s="24">
        <v>0</v>
      </c>
      <c r="Q71" s="24">
        <v>10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3">
        <v>0</v>
      </c>
      <c r="AD71" s="3" t="s">
        <v>40</v>
      </c>
    </row>
    <row r="72" spans="1:30" x14ac:dyDescent="0.2">
      <c r="A72" s="3">
        <v>24</v>
      </c>
      <c r="B72" s="3" t="s">
        <v>61</v>
      </c>
      <c r="C72" s="2" t="s">
        <v>4</v>
      </c>
      <c r="D72" s="22">
        <f t="shared" si="1"/>
        <v>57</v>
      </c>
      <c r="E72" s="22">
        <v>62</v>
      </c>
      <c r="F72" s="23">
        <f t="shared" si="0"/>
        <v>5</v>
      </c>
      <c r="G72" s="4">
        <v>99829.47913559989</v>
      </c>
      <c r="H72" s="5">
        <v>9.9843965212234403E-2</v>
      </c>
      <c r="I72" s="5">
        <v>-1.7052086440011438E-3</v>
      </c>
      <c r="J72" s="5">
        <v>-5.1822378228634627E-2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10</v>
      </c>
      <c r="S72" s="24">
        <v>0</v>
      </c>
      <c r="T72" s="24">
        <v>0</v>
      </c>
      <c r="U72" s="24">
        <v>10</v>
      </c>
      <c r="V72" s="24">
        <v>0</v>
      </c>
      <c r="W72" s="24">
        <v>0</v>
      </c>
      <c r="X72" s="24">
        <v>0</v>
      </c>
      <c r="Y72" s="24">
        <v>0</v>
      </c>
      <c r="Z72" s="24">
        <v>10</v>
      </c>
      <c r="AA72" s="24">
        <v>70</v>
      </c>
      <c r="AB72" s="24">
        <v>0</v>
      </c>
      <c r="AC72" s="3">
        <v>0</v>
      </c>
      <c r="AD72" s="3" t="s">
        <v>37</v>
      </c>
    </row>
    <row r="73" spans="1:30" x14ac:dyDescent="0.2">
      <c r="A73" s="3">
        <v>58</v>
      </c>
      <c r="B73" s="3" t="s">
        <v>92</v>
      </c>
      <c r="C73" s="2" t="s">
        <v>4</v>
      </c>
      <c r="D73" s="22">
        <f t="shared" si="1"/>
        <v>58</v>
      </c>
      <c r="E73" s="22">
        <v>54</v>
      </c>
      <c r="F73" s="23">
        <f t="shared" si="0"/>
        <v>-4</v>
      </c>
      <c r="G73" s="4">
        <v>101244.88251789693</v>
      </c>
      <c r="H73" s="5">
        <v>0.13765147805874822</v>
      </c>
      <c r="I73" s="5">
        <v>1.244882517896917E-2</v>
      </c>
      <c r="J73" s="5">
        <v>-5.6646011497252957E-2</v>
      </c>
      <c r="K73" s="24">
        <v>0</v>
      </c>
      <c r="L73" s="24">
        <v>0</v>
      </c>
      <c r="M73" s="24">
        <v>0</v>
      </c>
      <c r="N73" s="24">
        <v>0</v>
      </c>
      <c r="O73" s="24">
        <v>10</v>
      </c>
      <c r="P73" s="24">
        <v>10</v>
      </c>
      <c r="Q73" s="24">
        <v>10</v>
      </c>
      <c r="R73" s="24">
        <v>70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3">
        <v>0</v>
      </c>
      <c r="AD73" s="3" t="s">
        <v>37</v>
      </c>
    </row>
    <row r="74" spans="1:30" x14ac:dyDescent="0.2">
      <c r="D74" s="26"/>
      <c r="E74" s="26"/>
      <c r="G74" s="4"/>
      <c r="H74" s="3"/>
      <c r="I74" s="5"/>
      <c r="J74" s="5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30" x14ac:dyDescent="0.2">
      <c r="A75" s="3">
        <v>112</v>
      </c>
      <c r="B75" s="3" t="s">
        <v>86</v>
      </c>
      <c r="C75" s="2" t="s">
        <v>5</v>
      </c>
      <c r="D75" s="22">
        <v>1</v>
      </c>
      <c r="E75" s="22">
        <v>1</v>
      </c>
      <c r="F75" s="23">
        <f t="shared" si="0"/>
        <v>0</v>
      </c>
      <c r="G75" s="4">
        <v>104697.95706129473</v>
      </c>
      <c r="H75" s="5">
        <v>6.5747243280058792E-2</v>
      </c>
      <c r="I75" s="5">
        <v>4.6979570612947219E-2</v>
      </c>
      <c r="J75" s="5"/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10</v>
      </c>
      <c r="U75" s="24">
        <v>0</v>
      </c>
      <c r="V75" s="24">
        <v>10</v>
      </c>
      <c r="W75" s="24">
        <v>70</v>
      </c>
      <c r="X75" s="24">
        <v>0</v>
      </c>
      <c r="Y75" s="24">
        <v>0</v>
      </c>
      <c r="Z75" s="24">
        <v>0</v>
      </c>
      <c r="AA75" s="24">
        <v>10</v>
      </c>
      <c r="AB75" s="24">
        <v>0</v>
      </c>
      <c r="AC75" s="3">
        <v>0</v>
      </c>
      <c r="AD75" s="3" t="s">
        <v>40</v>
      </c>
    </row>
    <row r="76" spans="1:30" x14ac:dyDescent="0.2">
      <c r="A76" s="3">
        <v>110</v>
      </c>
      <c r="B76" s="3" t="s">
        <v>84</v>
      </c>
      <c r="C76" s="2" t="s">
        <v>5</v>
      </c>
      <c r="D76" s="22">
        <f>D75+1</f>
        <v>2</v>
      </c>
      <c r="E76" s="22">
        <v>28</v>
      </c>
      <c r="F76" s="23">
        <f t="shared" si="0"/>
        <v>26</v>
      </c>
      <c r="G76" s="4">
        <v>103838.92839133451</v>
      </c>
      <c r="H76" s="5">
        <v>0.11972201617003717</v>
      </c>
      <c r="I76" s="5">
        <v>3.8389283913345063E-2</v>
      </c>
      <c r="J76" s="5"/>
      <c r="K76" s="24">
        <v>10</v>
      </c>
      <c r="L76" s="24">
        <v>70</v>
      </c>
      <c r="M76" s="24">
        <v>10</v>
      </c>
      <c r="N76" s="24">
        <v>10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3">
        <v>0</v>
      </c>
      <c r="AD76" s="3" t="s">
        <v>40</v>
      </c>
    </row>
    <row r="77" spans="1:30" x14ac:dyDescent="0.2">
      <c r="A77" s="3">
        <v>121</v>
      </c>
      <c r="B77" s="3" t="s">
        <v>94</v>
      </c>
      <c r="C77" s="2" t="s">
        <v>5</v>
      </c>
      <c r="D77" s="22">
        <f t="shared" ref="D77:D132" si="2">D76+1</f>
        <v>3</v>
      </c>
      <c r="E77" s="22">
        <v>14</v>
      </c>
      <c r="F77" s="23">
        <f t="shared" si="0"/>
        <v>11</v>
      </c>
      <c r="G77" s="4">
        <v>103790.96199013594</v>
      </c>
      <c r="H77" s="5">
        <v>0.1113792105006739</v>
      </c>
      <c r="I77" s="5">
        <v>3.7909619901359326E-2</v>
      </c>
      <c r="J77" s="5"/>
      <c r="K77" s="24">
        <v>10</v>
      </c>
      <c r="L77" s="24">
        <v>70</v>
      </c>
      <c r="M77" s="24">
        <v>10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3">
        <v>10</v>
      </c>
      <c r="AD77" s="3" t="s">
        <v>40</v>
      </c>
    </row>
    <row r="78" spans="1:30" x14ac:dyDescent="0.2">
      <c r="A78" s="3">
        <v>86</v>
      </c>
      <c r="B78" s="3" t="s">
        <v>60</v>
      </c>
      <c r="C78" s="2" t="s">
        <v>5</v>
      </c>
      <c r="D78" s="22">
        <f t="shared" si="2"/>
        <v>4</v>
      </c>
      <c r="E78" s="22">
        <v>18</v>
      </c>
      <c r="F78" s="23">
        <f t="shared" si="0"/>
        <v>14</v>
      </c>
      <c r="G78" s="4">
        <v>103642.44720371453</v>
      </c>
      <c r="H78" s="5">
        <v>9.8366328922837837E-2</v>
      </c>
      <c r="I78" s="5">
        <v>3.6424472037145383E-2</v>
      </c>
      <c r="J78" s="5"/>
      <c r="K78" s="24">
        <v>0</v>
      </c>
      <c r="L78" s="24">
        <v>70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10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10</v>
      </c>
      <c r="AA78" s="24">
        <v>0</v>
      </c>
      <c r="AB78" s="24">
        <v>10</v>
      </c>
      <c r="AC78" s="3">
        <v>0</v>
      </c>
      <c r="AD78" s="3" t="s">
        <v>37</v>
      </c>
    </row>
    <row r="79" spans="1:30" x14ac:dyDescent="0.2">
      <c r="A79" s="3">
        <v>80</v>
      </c>
      <c r="B79" s="3" t="s">
        <v>100</v>
      </c>
      <c r="C79" s="2" t="s">
        <v>5</v>
      </c>
      <c r="D79" s="22">
        <f t="shared" si="2"/>
        <v>5</v>
      </c>
      <c r="E79" s="22">
        <v>3</v>
      </c>
      <c r="F79" s="23">
        <f t="shared" si="0"/>
        <v>-2</v>
      </c>
      <c r="G79" s="4">
        <v>103619.14959605878</v>
      </c>
      <c r="H79" s="5">
        <v>6.2470552604227625E-2</v>
      </c>
      <c r="I79" s="5">
        <v>3.6191495960587794E-2</v>
      </c>
      <c r="J79" s="5"/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30</v>
      </c>
      <c r="U79" s="24">
        <v>0</v>
      </c>
      <c r="V79" s="24">
        <v>0</v>
      </c>
      <c r="W79" s="24">
        <v>30</v>
      </c>
      <c r="X79" s="24">
        <v>0</v>
      </c>
      <c r="Y79" s="24">
        <v>0</v>
      </c>
      <c r="Z79" s="24">
        <v>0</v>
      </c>
      <c r="AA79" s="24">
        <v>10</v>
      </c>
      <c r="AB79" s="24">
        <v>0</v>
      </c>
      <c r="AC79" s="3">
        <v>30</v>
      </c>
      <c r="AD79" s="3" t="s">
        <v>40</v>
      </c>
    </row>
    <row r="80" spans="1:30" x14ac:dyDescent="0.2">
      <c r="A80" s="3">
        <v>82</v>
      </c>
      <c r="B80" s="3" t="s">
        <v>55</v>
      </c>
      <c r="C80" s="2" t="s">
        <v>5</v>
      </c>
      <c r="D80" s="22">
        <f t="shared" si="2"/>
        <v>6</v>
      </c>
      <c r="E80" s="22">
        <v>10</v>
      </c>
      <c r="F80" s="23">
        <f t="shared" si="0"/>
        <v>4</v>
      </c>
      <c r="G80" s="4">
        <v>103544.7313084433</v>
      </c>
      <c r="H80" s="5">
        <v>8.7136582889151284E-2</v>
      </c>
      <c r="I80" s="5">
        <v>3.5447313084433052E-2</v>
      </c>
      <c r="J80" s="5"/>
      <c r="K80" s="24">
        <v>0</v>
      </c>
      <c r="L80" s="24">
        <v>35</v>
      </c>
      <c r="M80" s="24">
        <v>15</v>
      </c>
      <c r="N80" s="24">
        <v>5</v>
      </c>
      <c r="O80" s="24">
        <v>0</v>
      </c>
      <c r="P80" s="24">
        <v>15</v>
      </c>
      <c r="Q80" s="24">
        <v>0</v>
      </c>
      <c r="R80" s="24">
        <v>0</v>
      </c>
      <c r="S80" s="24">
        <v>0</v>
      </c>
      <c r="T80" s="24">
        <v>15</v>
      </c>
      <c r="U80" s="24">
        <v>5</v>
      </c>
      <c r="V80" s="24">
        <v>5</v>
      </c>
      <c r="W80" s="24">
        <v>0</v>
      </c>
      <c r="X80" s="24">
        <v>5</v>
      </c>
      <c r="Y80" s="24">
        <v>0</v>
      </c>
      <c r="Z80" s="24">
        <v>0</v>
      </c>
      <c r="AA80" s="24">
        <v>0</v>
      </c>
      <c r="AB80" s="24">
        <v>0</v>
      </c>
      <c r="AC80" s="3">
        <v>0</v>
      </c>
      <c r="AD80" s="3" t="s">
        <v>40</v>
      </c>
    </row>
    <row r="81" spans="1:30" x14ac:dyDescent="0.2">
      <c r="A81" s="3">
        <v>122</v>
      </c>
      <c r="B81" s="3" t="s">
        <v>95</v>
      </c>
      <c r="C81" s="2" t="s">
        <v>5</v>
      </c>
      <c r="D81" s="22">
        <f t="shared" si="2"/>
        <v>7</v>
      </c>
      <c r="E81" s="22">
        <v>5</v>
      </c>
      <c r="F81" s="23">
        <f t="shared" ref="F81:F144" si="3">E81-D81</f>
        <v>-2</v>
      </c>
      <c r="G81" s="4">
        <v>103391.03465967691</v>
      </c>
      <c r="H81" s="5">
        <v>6.1949503886515156E-2</v>
      </c>
      <c r="I81" s="5">
        <v>3.391034659676917E-2</v>
      </c>
      <c r="J81" s="5"/>
      <c r="K81" s="24">
        <v>40</v>
      </c>
      <c r="L81" s="24">
        <v>0</v>
      </c>
      <c r="M81" s="24">
        <v>0</v>
      </c>
      <c r="N81" s="24">
        <v>0</v>
      </c>
      <c r="O81" s="24">
        <v>0</v>
      </c>
      <c r="P81" s="24">
        <v>10</v>
      </c>
      <c r="Q81" s="24">
        <v>0</v>
      </c>
      <c r="R81" s="24">
        <v>0</v>
      </c>
      <c r="S81" s="24">
        <v>20</v>
      </c>
      <c r="T81" s="24">
        <v>5</v>
      </c>
      <c r="U81" s="24">
        <v>10</v>
      </c>
      <c r="V81" s="24">
        <v>10</v>
      </c>
      <c r="W81" s="24">
        <v>0</v>
      </c>
      <c r="X81" s="24">
        <v>5</v>
      </c>
      <c r="Y81" s="24">
        <v>0</v>
      </c>
      <c r="Z81" s="24">
        <v>0</v>
      </c>
      <c r="AA81" s="24">
        <v>0</v>
      </c>
      <c r="AB81" s="24">
        <v>0</v>
      </c>
      <c r="AC81" s="3">
        <v>0</v>
      </c>
      <c r="AD81" s="3" t="s">
        <v>37</v>
      </c>
    </row>
    <row r="82" spans="1:30" x14ac:dyDescent="0.2">
      <c r="A82" s="3">
        <v>75</v>
      </c>
      <c r="B82" s="3" t="s">
        <v>50</v>
      </c>
      <c r="C82" s="2" t="s">
        <v>5</v>
      </c>
      <c r="D82" s="22">
        <f t="shared" si="2"/>
        <v>8</v>
      </c>
      <c r="E82" s="22">
        <v>34</v>
      </c>
      <c r="F82" s="23">
        <f t="shared" si="3"/>
        <v>26</v>
      </c>
      <c r="G82" s="4">
        <v>103368.95704954636</v>
      </c>
      <c r="H82" s="5">
        <v>0.12118782580631673</v>
      </c>
      <c r="I82" s="5">
        <v>3.3689570495463617E-2</v>
      </c>
      <c r="J82" s="5"/>
      <c r="K82" s="24">
        <v>60</v>
      </c>
      <c r="L82" s="24">
        <v>10</v>
      </c>
      <c r="M82" s="24">
        <v>10</v>
      </c>
      <c r="N82" s="24">
        <v>10</v>
      </c>
      <c r="O82" s="24">
        <v>0</v>
      </c>
      <c r="P82" s="24">
        <v>0</v>
      </c>
      <c r="Q82" s="24">
        <v>0</v>
      </c>
      <c r="R82" s="24">
        <v>10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3">
        <v>0</v>
      </c>
      <c r="AD82" s="3" t="s">
        <v>37</v>
      </c>
    </row>
    <row r="83" spans="1:30" x14ac:dyDescent="0.2">
      <c r="A83" s="3">
        <v>68</v>
      </c>
      <c r="B83" s="3" t="s">
        <v>98</v>
      </c>
      <c r="C83" s="2" t="s">
        <v>5</v>
      </c>
      <c r="D83" s="22">
        <f t="shared" si="2"/>
        <v>9</v>
      </c>
      <c r="E83" s="22">
        <v>35</v>
      </c>
      <c r="F83" s="23">
        <f t="shared" si="3"/>
        <v>26</v>
      </c>
      <c r="G83" s="4">
        <v>103350.08646743916</v>
      </c>
      <c r="H83" s="5">
        <v>0.12164019734278102</v>
      </c>
      <c r="I83" s="5">
        <v>3.3500864674391728E-2</v>
      </c>
      <c r="J83" s="5"/>
      <c r="K83" s="24">
        <v>70</v>
      </c>
      <c r="L83" s="24">
        <v>0</v>
      </c>
      <c r="M83" s="24">
        <v>10</v>
      </c>
      <c r="N83" s="24">
        <v>10</v>
      </c>
      <c r="O83" s="24">
        <v>0</v>
      </c>
      <c r="P83" s="24">
        <v>0</v>
      </c>
      <c r="Q83" s="24">
        <v>0</v>
      </c>
      <c r="R83" s="24">
        <v>10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3">
        <v>0</v>
      </c>
      <c r="AD83" s="3" t="s">
        <v>37</v>
      </c>
    </row>
    <row r="84" spans="1:30" x14ac:dyDescent="0.2">
      <c r="A84" s="3">
        <v>111</v>
      </c>
      <c r="B84" s="3" t="s">
        <v>85</v>
      </c>
      <c r="C84" s="2" t="s">
        <v>5</v>
      </c>
      <c r="D84" s="22">
        <f t="shared" si="2"/>
        <v>10</v>
      </c>
      <c r="E84" s="22">
        <v>27</v>
      </c>
      <c r="F84" s="23">
        <f t="shared" si="3"/>
        <v>17</v>
      </c>
      <c r="G84" s="4">
        <v>103296.77148810284</v>
      </c>
      <c r="H84" s="5">
        <v>0.11189937366193399</v>
      </c>
      <c r="I84" s="5">
        <v>3.2967714881028343E-2</v>
      </c>
      <c r="J84" s="5"/>
      <c r="K84" s="24">
        <v>0</v>
      </c>
      <c r="L84" s="24">
        <v>0</v>
      </c>
      <c r="M84" s="24">
        <v>70</v>
      </c>
      <c r="N84" s="24">
        <v>0</v>
      </c>
      <c r="O84" s="24">
        <v>10</v>
      </c>
      <c r="P84" s="24">
        <v>0</v>
      </c>
      <c r="Q84" s="24">
        <v>0</v>
      </c>
      <c r="R84" s="24">
        <v>0</v>
      </c>
      <c r="S84" s="24">
        <v>10</v>
      </c>
      <c r="T84" s="24">
        <v>10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3">
        <v>0</v>
      </c>
      <c r="AD84" s="3" t="s">
        <v>40</v>
      </c>
    </row>
    <row r="85" spans="1:30" x14ac:dyDescent="0.2">
      <c r="A85" s="3">
        <v>103</v>
      </c>
      <c r="B85" s="3" t="s">
        <v>102</v>
      </c>
      <c r="C85" s="2" t="s">
        <v>5</v>
      </c>
      <c r="D85" s="22">
        <f t="shared" si="2"/>
        <v>11</v>
      </c>
      <c r="E85" s="22">
        <v>40</v>
      </c>
      <c r="F85" s="23">
        <f t="shared" si="3"/>
        <v>29</v>
      </c>
      <c r="G85" s="4">
        <v>103274.06239099469</v>
      </c>
      <c r="H85" s="5">
        <v>0.13099389616460499</v>
      </c>
      <c r="I85" s="5">
        <v>3.2740623909946809E-2</v>
      </c>
      <c r="J85" s="5"/>
      <c r="K85" s="24">
        <v>25</v>
      </c>
      <c r="L85" s="24">
        <v>25</v>
      </c>
      <c r="M85" s="24">
        <v>25</v>
      </c>
      <c r="N85" s="24">
        <v>25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3">
        <v>0</v>
      </c>
      <c r="AD85" s="3" t="s">
        <v>37</v>
      </c>
    </row>
    <row r="86" spans="1:30" x14ac:dyDescent="0.2">
      <c r="A86" s="3">
        <v>109</v>
      </c>
      <c r="B86" s="3" t="s">
        <v>83</v>
      </c>
      <c r="C86" s="2" t="s">
        <v>5</v>
      </c>
      <c r="D86" s="22">
        <f t="shared" si="2"/>
        <v>12</v>
      </c>
      <c r="E86" s="22">
        <v>7</v>
      </c>
      <c r="F86" s="23">
        <f t="shared" si="3"/>
        <v>-5</v>
      </c>
      <c r="G86" s="4">
        <v>103101.52618817937</v>
      </c>
      <c r="H86" s="5">
        <v>8.5978101989732478E-2</v>
      </c>
      <c r="I86" s="5">
        <v>3.1015261881793599E-2</v>
      </c>
      <c r="J86" s="5"/>
      <c r="K86" s="24">
        <v>20</v>
      </c>
      <c r="L86" s="24">
        <v>0</v>
      </c>
      <c r="M86" s="24">
        <v>0</v>
      </c>
      <c r="N86" s="24">
        <v>20</v>
      </c>
      <c r="O86" s="24">
        <v>0</v>
      </c>
      <c r="P86" s="24">
        <v>20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20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3">
        <v>20</v>
      </c>
      <c r="AD86" s="3" t="s">
        <v>40</v>
      </c>
    </row>
    <row r="87" spans="1:30" x14ac:dyDescent="0.2">
      <c r="A87" s="3">
        <v>104</v>
      </c>
      <c r="B87" s="3" t="s">
        <v>78</v>
      </c>
      <c r="C87" s="2" t="s">
        <v>5</v>
      </c>
      <c r="D87" s="22">
        <f t="shared" si="2"/>
        <v>13</v>
      </c>
      <c r="E87" s="22">
        <v>4</v>
      </c>
      <c r="F87" s="23">
        <f t="shared" si="3"/>
        <v>-9</v>
      </c>
      <c r="G87" s="4">
        <v>103052.86793790113</v>
      </c>
      <c r="H87" s="5">
        <v>5.383445476836262E-2</v>
      </c>
      <c r="I87" s="5">
        <v>3.0528679379011381E-2</v>
      </c>
      <c r="J87" s="5"/>
      <c r="K87" s="24">
        <v>0</v>
      </c>
      <c r="L87" s="24">
        <v>40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10</v>
      </c>
      <c r="T87" s="24">
        <v>0</v>
      </c>
      <c r="U87" s="24">
        <v>0</v>
      </c>
      <c r="V87" s="24">
        <v>20</v>
      </c>
      <c r="W87" s="24">
        <v>0</v>
      </c>
      <c r="X87" s="24">
        <v>20</v>
      </c>
      <c r="Y87" s="24">
        <v>0</v>
      </c>
      <c r="Z87" s="24">
        <v>0</v>
      </c>
      <c r="AA87" s="24">
        <v>0</v>
      </c>
      <c r="AB87" s="24">
        <v>0</v>
      </c>
      <c r="AC87" s="3">
        <v>10</v>
      </c>
      <c r="AD87" s="3" t="s">
        <v>37</v>
      </c>
    </row>
    <row r="88" spans="1:30" x14ac:dyDescent="0.2">
      <c r="A88" s="3">
        <v>97</v>
      </c>
      <c r="B88" s="25" t="s">
        <v>72</v>
      </c>
      <c r="C88" s="2" t="s">
        <v>5</v>
      </c>
      <c r="D88" s="22">
        <f t="shared" si="2"/>
        <v>14</v>
      </c>
      <c r="E88" s="22">
        <v>22</v>
      </c>
      <c r="F88" s="23">
        <f t="shared" si="3"/>
        <v>8</v>
      </c>
      <c r="G88" s="4">
        <v>103011.03658985232</v>
      </c>
      <c r="H88" s="5">
        <v>0.10341623437575129</v>
      </c>
      <c r="I88" s="5">
        <v>3.0110365898523117E-2</v>
      </c>
      <c r="J88" s="5"/>
      <c r="K88" s="24">
        <v>0</v>
      </c>
      <c r="L88" s="24">
        <v>30</v>
      </c>
      <c r="M88" s="24">
        <v>15</v>
      </c>
      <c r="N88" s="24">
        <v>0</v>
      </c>
      <c r="O88" s="24">
        <v>0</v>
      </c>
      <c r="P88" s="24">
        <v>0</v>
      </c>
      <c r="Q88" s="24">
        <v>30</v>
      </c>
      <c r="R88" s="24">
        <v>10</v>
      </c>
      <c r="S88" s="24">
        <v>0</v>
      </c>
      <c r="T88" s="24">
        <v>0</v>
      </c>
      <c r="U88" s="24">
        <v>15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3">
        <v>0</v>
      </c>
      <c r="AD88" s="3" t="s">
        <v>40</v>
      </c>
    </row>
    <row r="89" spans="1:30" x14ac:dyDescent="0.2">
      <c r="A89" s="3">
        <v>106</v>
      </c>
      <c r="B89" s="3" t="s">
        <v>80</v>
      </c>
      <c r="C89" s="2" t="s">
        <v>5</v>
      </c>
      <c r="D89" s="22">
        <f t="shared" si="2"/>
        <v>15</v>
      </c>
      <c r="E89" s="22">
        <v>8</v>
      </c>
      <c r="F89" s="23">
        <f t="shared" si="3"/>
        <v>-7</v>
      </c>
      <c r="G89" s="4">
        <v>102956.56942345435</v>
      </c>
      <c r="H89" s="5">
        <v>7.4265201000554781E-2</v>
      </c>
      <c r="I89" s="5">
        <v>2.9565694234543471E-2</v>
      </c>
      <c r="J89" s="5"/>
      <c r="K89" s="3">
        <v>30</v>
      </c>
      <c r="L89" s="3">
        <v>0</v>
      </c>
      <c r="M89" s="3">
        <v>0</v>
      </c>
      <c r="N89" s="3">
        <v>5</v>
      </c>
      <c r="O89" s="3">
        <v>5</v>
      </c>
      <c r="P89" s="3">
        <v>0</v>
      </c>
      <c r="Q89" s="3">
        <v>10</v>
      </c>
      <c r="R89" s="3">
        <v>10</v>
      </c>
      <c r="S89" s="3">
        <v>20</v>
      </c>
      <c r="T89" s="3">
        <v>0</v>
      </c>
      <c r="U89" s="3">
        <v>2</v>
      </c>
      <c r="V89" s="3">
        <v>0</v>
      </c>
      <c r="W89" s="3">
        <v>0</v>
      </c>
      <c r="X89" s="3">
        <v>0</v>
      </c>
      <c r="Y89" s="3">
        <v>10</v>
      </c>
      <c r="Z89" s="3">
        <v>3</v>
      </c>
      <c r="AA89" s="3">
        <v>0</v>
      </c>
      <c r="AB89" s="3">
        <v>5</v>
      </c>
      <c r="AC89" s="3">
        <v>0</v>
      </c>
      <c r="AD89" s="3" t="s">
        <v>40</v>
      </c>
    </row>
    <row r="90" spans="1:30" x14ac:dyDescent="0.2">
      <c r="A90" s="3">
        <v>70</v>
      </c>
      <c r="B90" s="3" t="s">
        <v>45</v>
      </c>
      <c r="C90" s="2" t="s">
        <v>5</v>
      </c>
      <c r="D90" s="22">
        <f t="shared" si="2"/>
        <v>16</v>
      </c>
      <c r="E90" s="22">
        <v>11</v>
      </c>
      <c r="F90" s="23">
        <f t="shared" si="3"/>
        <v>-5</v>
      </c>
      <c r="G90" s="4">
        <v>102913.37221721202</v>
      </c>
      <c r="H90" s="5">
        <v>9.5616918984483268E-2</v>
      </c>
      <c r="I90" s="5">
        <v>2.913372217212018E-2</v>
      </c>
      <c r="J90" s="5"/>
      <c r="K90" s="24">
        <v>30</v>
      </c>
      <c r="L90" s="24">
        <v>0</v>
      </c>
      <c r="M90" s="24">
        <v>0</v>
      </c>
      <c r="N90" s="24">
        <v>10</v>
      </c>
      <c r="O90" s="24">
        <v>10</v>
      </c>
      <c r="P90" s="24">
        <v>20</v>
      </c>
      <c r="Q90" s="24">
        <v>0</v>
      </c>
      <c r="R90" s="24">
        <v>0</v>
      </c>
      <c r="S90" s="24">
        <v>10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3">
        <v>20</v>
      </c>
      <c r="AD90" s="3" t="s">
        <v>37</v>
      </c>
    </row>
    <row r="91" spans="1:30" x14ac:dyDescent="0.2">
      <c r="A91" s="3">
        <v>85</v>
      </c>
      <c r="B91" s="3" t="s">
        <v>58</v>
      </c>
      <c r="C91" s="2" t="s">
        <v>5</v>
      </c>
      <c r="D91" s="22">
        <f t="shared" si="2"/>
        <v>17</v>
      </c>
      <c r="E91" s="22">
        <v>26</v>
      </c>
      <c r="F91" s="23">
        <f t="shared" si="3"/>
        <v>9</v>
      </c>
      <c r="G91" s="4">
        <v>102842.31412101202</v>
      </c>
      <c r="H91" s="5">
        <v>0.11353183314173236</v>
      </c>
      <c r="I91" s="5">
        <v>2.8423141210120129E-2</v>
      </c>
      <c r="J91" s="5"/>
      <c r="K91" s="24">
        <v>0</v>
      </c>
      <c r="L91" s="24">
        <v>40</v>
      </c>
      <c r="M91" s="24">
        <v>0</v>
      </c>
      <c r="N91" s="24">
        <v>40</v>
      </c>
      <c r="O91" s="24">
        <v>0</v>
      </c>
      <c r="P91" s="24">
        <v>0</v>
      </c>
      <c r="Q91" s="24">
        <v>0</v>
      </c>
      <c r="R91" s="24">
        <v>0</v>
      </c>
      <c r="S91" s="24">
        <v>5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5</v>
      </c>
      <c r="AA91" s="24">
        <v>0</v>
      </c>
      <c r="AB91" s="24">
        <v>0</v>
      </c>
      <c r="AC91" s="3">
        <v>10</v>
      </c>
      <c r="AD91" s="3" t="s">
        <v>40</v>
      </c>
    </row>
    <row r="92" spans="1:30" x14ac:dyDescent="0.2">
      <c r="A92" s="3">
        <v>92</v>
      </c>
      <c r="B92" s="3" t="s">
        <v>66</v>
      </c>
      <c r="C92" s="2" t="s">
        <v>5</v>
      </c>
      <c r="D92" s="22">
        <f t="shared" si="2"/>
        <v>18</v>
      </c>
      <c r="E92" s="22">
        <v>20</v>
      </c>
      <c r="F92" s="23">
        <f t="shared" si="3"/>
        <v>2</v>
      </c>
      <c r="G92" s="4">
        <v>102801.3891032375</v>
      </c>
      <c r="H92" s="5">
        <v>0.11313196159338902</v>
      </c>
      <c r="I92" s="5">
        <v>2.801389103237506E-2</v>
      </c>
      <c r="J92" s="5"/>
      <c r="K92" s="24">
        <v>0</v>
      </c>
      <c r="L92" s="24">
        <v>0</v>
      </c>
      <c r="M92" s="24">
        <v>0</v>
      </c>
      <c r="N92" s="24">
        <v>0</v>
      </c>
      <c r="O92" s="24">
        <v>10</v>
      </c>
      <c r="P92" s="24">
        <v>10</v>
      </c>
      <c r="Q92" s="24">
        <v>70</v>
      </c>
      <c r="R92" s="24">
        <v>10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3">
        <v>0</v>
      </c>
      <c r="AD92" s="3" t="s">
        <v>40</v>
      </c>
    </row>
    <row r="93" spans="1:30" x14ac:dyDescent="0.2">
      <c r="A93" s="3">
        <v>69</v>
      </c>
      <c r="B93" s="3" t="s">
        <v>44</v>
      </c>
      <c r="C93" s="2" t="s">
        <v>5</v>
      </c>
      <c r="D93" s="22">
        <f t="shared" si="2"/>
        <v>19</v>
      </c>
      <c r="E93" s="22">
        <v>42</v>
      </c>
      <c r="F93" s="23">
        <f t="shared" si="3"/>
        <v>23</v>
      </c>
      <c r="G93" s="4">
        <v>102791.54607782964</v>
      </c>
      <c r="H93" s="5">
        <v>0.11060722130283047</v>
      </c>
      <c r="I93" s="5">
        <v>2.7915460778296319E-2</v>
      </c>
      <c r="J93" s="5"/>
      <c r="K93" s="24">
        <v>0</v>
      </c>
      <c r="L93" s="24">
        <v>40</v>
      </c>
      <c r="M93" s="24">
        <v>10</v>
      </c>
      <c r="N93" s="24">
        <v>0</v>
      </c>
      <c r="O93" s="24">
        <v>0</v>
      </c>
      <c r="P93" s="24">
        <v>0</v>
      </c>
      <c r="Q93" s="24">
        <v>0</v>
      </c>
      <c r="R93" s="24">
        <v>25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25</v>
      </c>
      <c r="AC93" s="3">
        <v>0</v>
      </c>
      <c r="AD93" s="3" t="s">
        <v>40</v>
      </c>
    </row>
    <row r="94" spans="1:30" x14ac:dyDescent="0.2">
      <c r="A94" s="3">
        <v>91</v>
      </c>
      <c r="B94" s="3" t="s">
        <v>65</v>
      </c>
      <c r="C94" s="2" t="s">
        <v>5</v>
      </c>
      <c r="D94" s="22">
        <f t="shared" si="2"/>
        <v>20</v>
      </c>
      <c r="E94" s="22">
        <v>50</v>
      </c>
      <c r="F94" s="23">
        <f t="shared" si="3"/>
        <v>30</v>
      </c>
      <c r="G94" s="4">
        <v>102752.29020445331</v>
      </c>
      <c r="H94" s="5">
        <v>0.13624172553313171</v>
      </c>
      <c r="I94" s="5">
        <v>2.7522902044533115E-2</v>
      </c>
      <c r="J94" s="5"/>
      <c r="K94" s="24">
        <v>10</v>
      </c>
      <c r="L94" s="24">
        <v>10</v>
      </c>
      <c r="M94" s="24">
        <v>50</v>
      </c>
      <c r="N94" s="24">
        <v>20</v>
      </c>
      <c r="O94" s="24">
        <v>0</v>
      </c>
      <c r="P94" s="24">
        <v>0</v>
      </c>
      <c r="Q94" s="24">
        <v>0</v>
      </c>
      <c r="R94" s="24">
        <v>10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3">
        <v>0</v>
      </c>
      <c r="AD94" s="3" t="s">
        <v>40</v>
      </c>
    </row>
    <row r="95" spans="1:30" x14ac:dyDescent="0.2">
      <c r="A95" s="3">
        <v>102</v>
      </c>
      <c r="B95" s="3" t="s">
        <v>101</v>
      </c>
      <c r="C95" s="2" t="s">
        <v>5</v>
      </c>
      <c r="D95" s="22">
        <f t="shared" si="2"/>
        <v>21</v>
      </c>
      <c r="E95" s="22">
        <v>16</v>
      </c>
      <c r="F95" s="23">
        <f t="shared" si="3"/>
        <v>-5</v>
      </c>
      <c r="G95" s="4">
        <v>102696.78300952361</v>
      </c>
      <c r="H95" s="5">
        <v>9.5007947329160014E-2</v>
      </c>
      <c r="I95" s="5">
        <v>2.6967830095236067E-2</v>
      </c>
      <c r="J95" s="5"/>
      <c r="K95" s="24">
        <v>0</v>
      </c>
      <c r="L95" s="24">
        <v>0</v>
      </c>
      <c r="M95" s="24">
        <v>0</v>
      </c>
      <c r="N95" s="24">
        <v>0</v>
      </c>
      <c r="O95" s="24">
        <v>10</v>
      </c>
      <c r="P95" s="24">
        <v>0</v>
      </c>
      <c r="Q95" s="24">
        <v>60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10</v>
      </c>
      <c r="AA95" s="24">
        <v>10</v>
      </c>
      <c r="AB95" s="24">
        <v>10</v>
      </c>
      <c r="AC95" s="3">
        <v>0</v>
      </c>
      <c r="AD95" s="3" t="s">
        <v>37</v>
      </c>
    </row>
    <row r="96" spans="1:30" x14ac:dyDescent="0.2">
      <c r="A96" s="3">
        <v>116</v>
      </c>
      <c r="B96" s="3" t="s">
        <v>89</v>
      </c>
      <c r="C96" s="2" t="s">
        <v>5</v>
      </c>
      <c r="D96" s="22">
        <f t="shared" si="2"/>
        <v>22</v>
      </c>
      <c r="E96" s="22">
        <v>38</v>
      </c>
      <c r="F96" s="23">
        <f t="shared" si="3"/>
        <v>16</v>
      </c>
      <c r="G96" s="4">
        <v>102634.01847396074</v>
      </c>
      <c r="H96" s="5">
        <v>0.11813719187630167</v>
      </c>
      <c r="I96" s="5">
        <v>2.634018473960742E-2</v>
      </c>
      <c r="J96" s="5"/>
      <c r="K96" s="24">
        <v>10</v>
      </c>
      <c r="L96" s="24">
        <v>15</v>
      </c>
      <c r="M96" s="24">
        <v>15</v>
      </c>
      <c r="N96" s="24">
        <v>30</v>
      </c>
      <c r="O96" s="24">
        <v>0</v>
      </c>
      <c r="P96" s="24">
        <v>5</v>
      </c>
      <c r="Q96" s="24">
        <v>0</v>
      </c>
      <c r="R96" s="24">
        <v>5</v>
      </c>
      <c r="S96" s="24">
        <v>0</v>
      </c>
      <c r="T96" s="24">
        <v>0</v>
      </c>
      <c r="U96" s="24">
        <v>5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5</v>
      </c>
      <c r="AC96" s="3">
        <v>10</v>
      </c>
      <c r="AD96" s="3" t="s">
        <v>37</v>
      </c>
    </row>
    <row r="97" spans="1:30" x14ac:dyDescent="0.2">
      <c r="A97" s="3">
        <v>123</v>
      </c>
      <c r="B97" s="3" t="s">
        <v>96</v>
      </c>
      <c r="C97" s="2" t="s">
        <v>5</v>
      </c>
      <c r="D97" s="22">
        <f t="shared" si="2"/>
        <v>23</v>
      </c>
      <c r="E97" s="22">
        <v>24</v>
      </c>
      <c r="F97" s="23">
        <f t="shared" si="3"/>
        <v>1</v>
      </c>
      <c r="G97" s="4">
        <v>102583.46192725528</v>
      </c>
      <c r="H97" s="5">
        <v>0.10018399812038248</v>
      </c>
      <c r="I97" s="5">
        <v>2.5834619272552706E-2</v>
      </c>
      <c r="J97" s="5"/>
      <c r="K97" s="24">
        <v>0</v>
      </c>
      <c r="L97" s="24">
        <v>0</v>
      </c>
      <c r="M97" s="24">
        <v>0</v>
      </c>
      <c r="N97" s="24">
        <v>30</v>
      </c>
      <c r="O97" s="24">
        <v>0</v>
      </c>
      <c r="P97" s="24">
        <v>0</v>
      </c>
      <c r="Q97" s="24">
        <v>0</v>
      </c>
      <c r="R97" s="24">
        <v>30</v>
      </c>
      <c r="S97" s="24">
        <v>0</v>
      </c>
      <c r="T97" s="24">
        <v>0</v>
      </c>
      <c r="U97" s="24">
        <v>0</v>
      </c>
      <c r="V97" s="24">
        <v>0</v>
      </c>
      <c r="W97" s="24">
        <v>20</v>
      </c>
      <c r="X97" s="24">
        <v>0</v>
      </c>
      <c r="Y97" s="24">
        <v>0</v>
      </c>
      <c r="Z97" s="24">
        <v>0</v>
      </c>
      <c r="AA97" s="24">
        <v>0</v>
      </c>
      <c r="AB97" s="24">
        <v>20</v>
      </c>
      <c r="AC97" s="3">
        <v>0</v>
      </c>
      <c r="AD97" s="3" t="s">
        <v>37</v>
      </c>
    </row>
    <row r="98" spans="1:30" x14ac:dyDescent="0.2">
      <c r="A98" s="3">
        <v>118</v>
      </c>
      <c r="B98" s="25" t="s">
        <v>91</v>
      </c>
      <c r="C98" s="2" t="s">
        <v>5</v>
      </c>
      <c r="D98" s="22">
        <f t="shared" si="2"/>
        <v>24</v>
      </c>
      <c r="E98" s="22">
        <v>21</v>
      </c>
      <c r="F98" s="23">
        <f t="shared" si="3"/>
        <v>-3</v>
      </c>
      <c r="G98" s="4">
        <v>102534.53117127792</v>
      </c>
      <c r="H98" s="5">
        <v>9.7648705799813745E-2</v>
      </c>
      <c r="I98" s="5">
        <v>2.5345311712779317E-2</v>
      </c>
      <c r="J98" s="5"/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70</v>
      </c>
      <c r="R98" s="24">
        <v>0</v>
      </c>
      <c r="S98" s="24">
        <v>0</v>
      </c>
      <c r="T98" s="24">
        <v>0</v>
      </c>
      <c r="U98" s="24">
        <v>10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10</v>
      </c>
      <c r="AB98" s="24">
        <v>10</v>
      </c>
      <c r="AC98" s="3">
        <v>0</v>
      </c>
      <c r="AD98" s="3" t="s">
        <v>37</v>
      </c>
    </row>
    <row r="99" spans="1:30" x14ac:dyDescent="0.2">
      <c r="A99" s="3">
        <v>78</v>
      </c>
      <c r="B99" s="3" t="s">
        <v>53</v>
      </c>
      <c r="C99" s="2" t="s">
        <v>5</v>
      </c>
      <c r="D99" s="22">
        <f t="shared" si="2"/>
        <v>25</v>
      </c>
      <c r="E99" s="22">
        <v>48</v>
      </c>
      <c r="F99" s="23">
        <f t="shared" si="3"/>
        <v>23</v>
      </c>
      <c r="G99" s="4">
        <v>102527.14394179928</v>
      </c>
      <c r="H99" s="5">
        <v>0.14059020674163791</v>
      </c>
      <c r="I99" s="5">
        <v>2.5271439417992703E-2</v>
      </c>
      <c r="J99" s="5"/>
      <c r="K99" s="24">
        <v>0</v>
      </c>
      <c r="L99" s="24">
        <v>10</v>
      </c>
      <c r="M99" s="24">
        <v>10</v>
      </c>
      <c r="N99" s="24">
        <v>70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10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3">
        <v>0</v>
      </c>
      <c r="AD99" s="3" t="s">
        <v>40</v>
      </c>
    </row>
    <row r="100" spans="1:30" x14ac:dyDescent="0.2">
      <c r="A100" s="3">
        <v>81</v>
      </c>
      <c r="B100" s="3" t="s">
        <v>54</v>
      </c>
      <c r="C100" s="2" t="s">
        <v>5</v>
      </c>
      <c r="D100" s="22">
        <f t="shared" si="2"/>
        <v>26</v>
      </c>
      <c r="E100" s="22">
        <v>23</v>
      </c>
      <c r="F100" s="23">
        <f t="shared" si="3"/>
        <v>-3</v>
      </c>
      <c r="G100" s="4">
        <v>102507.18151405103</v>
      </c>
      <c r="H100" s="5">
        <v>0.10353868109417805</v>
      </c>
      <c r="I100" s="5">
        <v>2.5071815140510267E-2</v>
      </c>
      <c r="J100" s="5"/>
      <c r="K100" s="24">
        <v>18</v>
      </c>
      <c r="L100" s="24">
        <v>0</v>
      </c>
      <c r="M100" s="24">
        <v>0</v>
      </c>
      <c r="N100" s="24">
        <v>15</v>
      </c>
      <c r="O100" s="24">
        <v>17</v>
      </c>
      <c r="P100" s="24">
        <v>0</v>
      </c>
      <c r="Q100" s="24">
        <v>13</v>
      </c>
      <c r="R100" s="24">
        <v>13</v>
      </c>
      <c r="S100" s="24">
        <v>0</v>
      </c>
      <c r="T100" s="24">
        <v>0</v>
      </c>
      <c r="U100" s="24">
        <v>10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3">
        <v>14</v>
      </c>
      <c r="AD100" s="3" t="s">
        <v>37</v>
      </c>
    </row>
    <row r="101" spans="1:30" x14ac:dyDescent="0.2">
      <c r="A101" s="3">
        <v>119</v>
      </c>
      <c r="B101" s="3" t="s">
        <v>92</v>
      </c>
      <c r="C101" s="2" t="s">
        <v>5</v>
      </c>
      <c r="D101" s="22">
        <f t="shared" si="2"/>
        <v>27</v>
      </c>
      <c r="E101" s="22">
        <v>56</v>
      </c>
      <c r="F101" s="23">
        <f t="shared" si="3"/>
        <v>29</v>
      </c>
      <c r="G101" s="4">
        <v>102390.15574798193</v>
      </c>
      <c r="H101" s="5">
        <v>0.15025159065324212</v>
      </c>
      <c r="I101" s="5">
        <v>2.3901557479819369E-2</v>
      </c>
      <c r="J101" s="5"/>
      <c r="K101" s="24">
        <v>10</v>
      </c>
      <c r="L101" s="24">
        <v>10</v>
      </c>
      <c r="M101" s="24">
        <v>10</v>
      </c>
      <c r="N101" s="24">
        <v>70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3">
        <v>0</v>
      </c>
      <c r="AD101" s="3" t="s">
        <v>37</v>
      </c>
    </row>
    <row r="102" spans="1:30" x14ac:dyDescent="0.2">
      <c r="A102" s="3">
        <v>64</v>
      </c>
      <c r="B102" s="3" t="s">
        <v>39</v>
      </c>
      <c r="C102" s="2" t="s">
        <v>5</v>
      </c>
      <c r="D102" s="22">
        <f t="shared" si="2"/>
        <v>28</v>
      </c>
      <c r="E102" s="22">
        <v>13</v>
      </c>
      <c r="F102" s="23">
        <f t="shared" si="3"/>
        <v>-15</v>
      </c>
      <c r="G102" s="4">
        <v>102359.43816018697</v>
      </c>
      <c r="H102" s="5">
        <v>9.331773279225461E-2</v>
      </c>
      <c r="I102" s="5">
        <v>2.3594381601869774E-2</v>
      </c>
      <c r="J102" s="5"/>
      <c r="K102" s="24">
        <v>0</v>
      </c>
      <c r="L102" s="24">
        <v>0</v>
      </c>
      <c r="M102" s="24">
        <v>20</v>
      </c>
      <c r="N102" s="24">
        <v>30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20</v>
      </c>
      <c r="V102" s="24">
        <v>0</v>
      </c>
      <c r="W102" s="24">
        <v>0</v>
      </c>
      <c r="X102" s="24">
        <v>0</v>
      </c>
      <c r="Y102" s="24">
        <v>0</v>
      </c>
      <c r="Z102" s="24">
        <v>20</v>
      </c>
      <c r="AA102" s="24">
        <v>0</v>
      </c>
      <c r="AB102" s="24">
        <v>0</v>
      </c>
      <c r="AC102" s="3">
        <v>10</v>
      </c>
      <c r="AD102" s="3" t="s">
        <v>40</v>
      </c>
    </row>
    <row r="103" spans="1:30" x14ac:dyDescent="0.2">
      <c r="A103" s="3">
        <v>83</v>
      </c>
      <c r="B103" s="3" t="s">
        <v>56</v>
      </c>
      <c r="C103" s="2" t="s">
        <v>5</v>
      </c>
      <c r="D103" s="22">
        <f t="shared" si="2"/>
        <v>29</v>
      </c>
      <c r="E103" s="22">
        <v>46</v>
      </c>
      <c r="F103" s="23">
        <f t="shared" si="3"/>
        <v>17</v>
      </c>
      <c r="G103" s="4">
        <v>102336.43340023127</v>
      </c>
      <c r="H103" s="5">
        <v>0.11762960492990063</v>
      </c>
      <c r="I103" s="5">
        <v>2.3364334002312637E-2</v>
      </c>
      <c r="J103" s="5"/>
      <c r="K103" s="24">
        <v>20</v>
      </c>
      <c r="L103" s="24">
        <v>0</v>
      </c>
      <c r="M103" s="24">
        <v>0</v>
      </c>
      <c r="N103" s="24">
        <v>20</v>
      </c>
      <c r="O103" s="24">
        <v>0</v>
      </c>
      <c r="P103" s="24">
        <v>20</v>
      </c>
      <c r="Q103" s="24">
        <v>0</v>
      </c>
      <c r="R103" s="24">
        <v>20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20</v>
      </c>
      <c r="AC103" s="3">
        <v>0</v>
      </c>
      <c r="AD103" s="3" t="s">
        <v>40</v>
      </c>
    </row>
    <row r="104" spans="1:30" x14ac:dyDescent="0.2">
      <c r="A104" s="3">
        <v>94</v>
      </c>
      <c r="B104" s="3" t="s">
        <v>68</v>
      </c>
      <c r="C104" s="2" t="s">
        <v>5</v>
      </c>
      <c r="D104" s="22">
        <f t="shared" si="2"/>
        <v>30</v>
      </c>
      <c r="E104" s="22">
        <v>31</v>
      </c>
      <c r="F104" s="23">
        <f t="shared" si="3"/>
        <v>1</v>
      </c>
      <c r="G104" s="4">
        <v>102335.9037678712</v>
      </c>
      <c r="H104" s="5">
        <v>0.10500720704701791</v>
      </c>
      <c r="I104" s="5">
        <v>2.3359037678712058E-2</v>
      </c>
      <c r="J104" s="5"/>
      <c r="K104" s="24">
        <v>0</v>
      </c>
      <c r="L104" s="24">
        <v>0</v>
      </c>
      <c r="M104" s="24">
        <v>0</v>
      </c>
      <c r="N104" s="24">
        <v>0</v>
      </c>
      <c r="O104" s="24">
        <v>45</v>
      </c>
      <c r="P104" s="24">
        <v>0</v>
      </c>
      <c r="Q104" s="24">
        <v>0</v>
      </c>
      <c r="R104" s="24">
        <v>25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15</v>
      </c>
      <c r="AC104" s="3">
        <v>15</v>
      </c>
      <c r="AD104" s="3" t="s">
        <v>37</v>
      </c>
    </row>
    <row r="105" spans="1:30" x14ac:dyDescent="0.2">
      <c r="A105" s="3">
        <v>72</v>
      </c>
      <c r="B105" s="3" t="s">
        <v>47</v>
      </c>
      <c r="C105" s="2" t="s">
        <v>5</v>
      </c>
      <c r="D105" s="22">
        <f t="shared" si="2"/>
        <v>31</v>
      </c>
      <c r="E105" s="22">
        <v>32</v>
      </c>
      <c r="F105" s="23">
        <f t="shared" si="3"/>
        <v>1</v>
      </c>
      <c r="G105" s="4">
        <v>102319.09585333934</v>
      </c>
      <c r="H105" s="5">
        <v>9.6285577858261986E-2</v>
      </c>
      <c r="I105" s="5">
        <v>2.3190958533393369E-2</v>
      </c>
      <c r="J105" s="5"/>
      <c r="K105" s="3">
        <v>0</v>
      </c>
      <c r="L105" s="3">
        <v>14</v>
      </c>
      <c r="M105" s="3">
        <v>0</v>
      </c>
      <c r="N105" s="3">
        <v>20</v>
      </c>
      <c r="O105" s="3">
        <v>0</v>
      </c>
      <c r="P105" s="3">
        <v>0</v>
      </c>
      <c r="Q105" s="3">
        <v>6</v>
      </c>
      <c r="R105" s="3">
        <v>18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5</v>
      </c>
      <c r="Y105" s="3">
        <v>12</v>
      </c>
      <c r="Z105" s="3">
        <v>0</v>
      </c>
      <c r="AA105" s="3">
        <v>0</v>
      </c>
      <c r="AB105" s="3">
        <v>25</v>
      </c>
      <c r="AC105" s="3">
        <v>0</v>
      </c>
      <c r="AD105" s="3" t="s">
        <v>40</v>
      </c>
    </row>
    <row r="106" spans="1:30" x14ac:dyDescent="0.2">
      <c r="A106" s="3">
        <v>107</v>
      </c>
      <c r="B106" s="3" t="s">
        <v>81</v>
      </c>
      <c r="C106" s="2" t="s">
        <v>5</v>
      </c>
      <c r="D106" s="22">
        <f t="shared" si="2"/>
        <v>32</v>
      </c>
      <c r="E106" s="22">
        <v>17</v>
      </c>
      <c r="F106" s="23">
        <f t="shared" si="3"/>
        <v>-15</v>
      </c>
      <c r="G106" s="4">
        <v>102310.08467162724</v>
      </c>
      <c r="H106" s="5">
        <v>8.8599283197196843E-2</v>
      </c>
      <c r="I106" s="5">
        <v>2.3100846716272327E-2</v>
      </c>
      <c r="J106" s="5"/>
      <c r="K106" s="24">
        <v>0</v>
      </c>
      <c r="L106" s="24">
        <v>0</v>
      </c>
      <c r="M106" s="24">
        <v>0</v>
      </c>
      <c r="N106" s="24">
        <v>20</v>
      </c>
      <c r="O106" s="24">
        <v>20</v>
      </c>
      <c r="P106" s="24">
        <v>0</v>
      </c>
      <c r="Q106" s="24">
        <v>0</v>
      </c>
      <c r="R106" s="24">
        <v>20</v>
      </c>
      <c r="S106" s="24">
        <v>0</v>
      </c>
      <c r="T106" s="24">
        <v>0</v>
      </c>
      <c r="U106" s="24">
        <v>20</v>
      </c>
      <c r="V106" s="24">
        <v>0</v>
      </c>
      <c r="W106" s="24">
        <v>0</v>
      </c>
      <c r="X106" s="24">
        <v>0</v>
      </c>
      <c r="Y106" s="24">
        <v>0</v>
      </c>
      <c r="Z106" s="24">
        <v>20</v>
      </c>
      <c r="AA106" s="24">
        <v>0</v>
      </c>
      <c r="AB106" s="24">
        <v>0</v>
      </c>
      <c r="AC106" s="3">
        <v>0</v>
      </c>
      <c r="AD106" s="3" t="s">
        <v>37</v>
      </c>
    </row>
    <row r="107" spans="1:30" x14ac:dyDescent="0.2">
      <c r="A107" s="3">
        <v>84</v>
      </c>
      <c r="B107" s="3" t="s">
        <v>57</v>
      </c>
      <c r="C107" s="2" t="s">
        <v>5</v>
      </c>
      <c r="D107" s="22">
        <f t="shared" si="2"/>
        <v>33</v>
      </c>
      <c r="E107" s="22">
        <v>6</v>
      </c>
      <c r="F107" s="23">
        <f t="shared" si="3"/>
        <v>-27</v>
      </c>
      <c r="G107" s="4">
        <v>102250.10964821851</v>
      </c>
      <c r="H107" s="5">
        <v>5.2561483042014329E-2</v>
      </c>
      <c r="I107" s="5">
        <v>2.2501096482185012E-2</v>
      </c>
      <c r="J107" s="5"/>
      <c r="K107" s="24">
        <v>0</v>
      </c>
      <c r="L107" s="24">
        <v>0</v>
      </c>
      <c r="M107" s="24">
        <v>25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25</v>
      </c>
      <c r="X107" s="24">
        <v>25</v>
      </c>
      <c r="Y107" s="24">
        <v>0</v>
      </c>
      <c r="Z107" s="24">
        <v>0</v>
      </c>
      <c r="AA107" s="24">
        <v>25</v>
      </c>
      <c r="AB107" s="24">
        <v>0</v>
      </c>
      <c r="AC107" s="3">
        <v>0</v>
      </c>
      <c r="AD107" s="3" t="s">
        <v>40</v>
      </c>
    </row>
    <row r="108" spans="1:30" x14ac:dyDescent="0.2">
      <c r="A108" s="3">
        <v>76</v>
      </c>
      <c r="B108" s="25" t="s">
        <v>51</v>
      </c>
      <c r="C108" s="2" t="s">
        <v>5</v>
      </c>
      <c r="D108" s="22">
        <f t="shared" si="2"/>
        <v>34</v>
      </c>
      <c r="E108" s="22">
        <v>12</v>
      </c>
      <c r="F108" s="23">
        <f t="shared" si="3"/>
        <v>-22</v>
      </c>
      <c r="G108" s="4">
        <v>102216.32852061646</v>
      </c>
      <c r="H108" s="5">
        <v>7.4494855601383705E-2</v>
      </c>
      <c r="I108" s="5">
        <v>2.2163285206164618E-2</v>
      </c>
      <c r="J108" s="5"/>
      <c r="K108" s="24">
        <v>0</v>
      </c>
      <c r="L108" s="24">
        <v>0</v>
      </c>
      <c r="M108" s="24">
        <v>10</v>
      </c>
      <c r="N108" s="24">
        <v>10</v>
      </c>
      <c r="O108" s="24">
        <v>0</v>
      </c>
      <c r="P108" s="24">
        <v>0</v>
      </c>
      <c r="Q108" s="24">
        <v>10</v>
      </c>
      <c r="R108" s="24">
        <v>10</v>
      </c>
      <c r="S108" s="24">
        <v>0</v>
      </c>
      <c r="T108" s="24">
        <v>10</v>
      </c>
      <c r="U108" s="24">
        <v>10</v>
      </c>
      <c r="V108" s="24">
        <v>0</v>
      </c>
      <c r="W108" s="24">
        <v>0</v>
      </c>
      <c r="X108" s="24">
        <v>10</v>
      </c>
      <c r="Y108" s="24">
        <v>0</v>
      </c>
      <c r="Z108" s="24">
        <v>10</v>
      </c>
      <c r="AA108" s="24">
        <v>10</v>
      </c>
      <c r="AB108" s="24">
        <v>10</v>
      </c>
      <c r="AC108" s="3">
        <v>0</v>
      </c>
      <c r="AD108" s="3" t="s">
        <v>40</v>
      </c>
    </row>
    <row r="109" spans="1:30" x14ac:dyDescent="0.2">
      <c r="A109" s="3">
        <v>88</v>
      </c>
      <c r="B109" s="3" t="s">
        <v>62</v>
      </c>
      <c r="C109" s="2" t="s">
        <v>5</v>
      </c>
      <c r="D109" s="22">
        <f t="shared" si="2"/>
        <v>35</v>
      </c>
      <c r="E109" s="22">
        <v>41</v>
      </c>
      <c r="F109" s="23">
        <f t="shared" si="3"/>
        <v>6</v>
      </c>
      <c r="G109" s="4">
        <v>102138.34338360307</v>
      </c>
      <c r="H109" s="5">
        <v>0.11616557257331413</v>
      </c>
      <c r="I109" s="5">
        <v>2.1383433836030807E-2</v>
      </c>
      <c r="J109" s="5"/>
      <c r="K109" s="24">
        <v>0</v>
      </c>
      <c r="L109" s="24">
        <v>30</v>
      </c>
      <c r="M109" s="24">
        <v>0</v>
      </c>
      <c r="N109" s="24">
        <v>20</v>
      </c>
      <c r="O109" s="24">
        <v>0</v>
      </c>
      <c r="P109" s="24">
        <v>0</v>
      </c>
      <c r="Q109" s="24">
        <v>0</v>
      </c>
      <c r="R109" s="24">
        <v>40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10</v>
      </c>
      <c r="AA109" s="24">
        <v>0</v>
      </c>
      <c r="AB109" s="24">
        <v>0</v>
      </c>
      <c r="AC109" s="3">
        <v>0</v>
      </c>
      <c r="AD109" s="3" t="s">
        <v>40</v>
      </c>
    </row>
    <row r="110" spans="1:30" x14ac:dyDescent="0.2">
      <c r="A110" s="3">
        <v>67</v>
      </c>
      <c r="B110" s="3" t="s">
        <v>43</v>
      </c>
      <c r="C110" s="2" t="s">
        <v>5</v>
      </c>
      <c r="D110" s="22">
        <f t="shared" si="2"/>
        <v>36</v>
      </c>
      <c r="E110" s="22">
        <v>15</v>
      </c>
      <c r="F110" s="23">
        <f t="shared" si="3"/>
        <v>-21</v>
      </c>
      <c r="G110" s="4">
        <v>102119.42595692462</v>
      </c>
      <c r="H110" s="5">
        <v>9.4766242871784992E-2</v>
      </c>
      <c r="I110" s="5">
        <v>2.1194259569246254E-2</v>
      </c>
      <c r="J110" s="5"/>
      <c r="K110" s="24">
        <v>0</v>
      </c>
      <c r="L110" s="24">
        <v>0</v>
      </c>
      <c r="M110" s="24">
        <v>0</v>
      </c>
      <c r="N110" s="24">
        <v>30</v>
      </c>
      <c r="O110" s="24">
        <v>0</v>
      </c>
      <c r="P110" s="24">
        <v>0</v>
      </c>
      <c r="Q110" s="24">
        <v>20</v>
      </c>
      <c r="R110" s="24">
        <v>20</v>
      </c>
      <c r="S110" s="24">
        <v>0</v>
      </c>
      <c r="T110" s="24">
        <v>0</v>
      </c>
      <c r="U110" s="24">
        <v>0</v>
      </c>
      <c r="V110" s="24">
        <v>20</v>
      </c>
      <c r="W110" s="24">
        <v>0</v>
      </c>
      <c r="X110" s="24">
        <v>0</v>
      </c>
      <c r="Y110" s="24">
        <v>0</v>
      </c>
      <c r="Z110" s="24">
        <v>10</v>
      </c>
      <c r="AA110" s="24">
        <v>0</v>
      </c>
      <c r="AB110" s="24">
        <v>0</v>
      </c>
      <c r="AC110" s="3">
        <v>0</v>
      </c>
      <c r="AD110" s="3" t="s">
        <v>40</v>
      </c>
    </row>
    <row r="111" spans="1:30" x14ac:dyDescent="0.2">
      <c r="A111" s="3">
        <v>63</v>
      </c>
      <c r="B111" s="3" t="s">
        <v>97</v>
      </c>
      <c r="C111" s="2" t="s">
        <v>5</v>
      </c>
      <c r="D111" s="22">
        <f t="shared" si="2"/>
        <v>37</v>
      </c>
      <c r="E111" s="22">
        <v>33</v>
      </c>
      <c r="F111" s="23">
        <f t="shared" si="3"/>
        <v>-4</v>
      </c>
      <c r="G111" s="4">
        <v>102100.46229178942</v>
      </c>
      <c r="H111" s="5">
        <v>0.10738675334912377</v>
      </c>
      <c r="I111" s="5">
        <v>2.1004622917894178E-2</v>
      </c>
      <c r="J111" s="5"/>
      <c r="K111" s="24">
        <v>0</v>
      </c>
      <c r="L111" s="24">
        <v>0</v>
      </c>
      <c r="M111" s="24">
        <v>20</v>
      </c>
      <c r="N111" s="24">
        <v>20</v>
      </c>
      <c r="O111" s="24">
        <v>0</v>
      </c>
      <c r="P111" s="24">
        <v>0</v>
      </c>
      <c r="Q111" s="24">
        <v>20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10</v>
      </c>
      <c r="AB111" s="24">
        <v>10</v>
      </c>
      <c r="AC111" s="3">
        <v>20</v>
      </c>
      <c r="AD111" s="3" t="s">
        <v>37</v>
      </c>
    </row>
    <row r="112" spans="1:30" x14ac:dyDescent="0.2">
      <c r="A112" s="3">
        <v>120</v>
      </c>
      <c r="B112" s="3" t="s">
        <v>93</v>
      </c>
      <c r="C112" s="2" t="s">
        <v>5</v>
      </c>
      <c r="D112" s="22">
        <f t="shared" si="2"/>
        <v>38</v>
      </c>
      <c r="E112" s="22">
        <v>58</v>
      </c>
      <c r="F112" s="23">
        <f t="shared" si="3"/>
        <v>20</v>
      </c>
      <c r="G112" s="4">
        <v>102033.58082579965</v>
      </c>
      <c r="H112" s="5">
        <v>0.15006558699625774</v>
      </c>
      <c r="I112" s="5">
        <v>2.0335808257996524E-2</v>
      </c>
      <c r="J112" s="5"/>
      <c r="K112" s="24">
        <v>0</v>
      </c>
      <c r="L112" s="24">
        <v>10</v>
      </c>
      <c r="M112" s="24">
        <v>10</v>
      </c>
      <c r="N112" s="24">
        <v>70</v>
      </c>
      <c r="O112" s="24">
        <v>0</v>
      </c>
      <c r="P112" s="24">
        <v>0</v>
      </c>
      <c r="Q112" s="24">
        <v>0</v>
      </c>
      <c r="R112" s="24">
        <v>10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3">
        <v>0</v>
      </c>
      <c r="AD112" s="3" t="s">
        <v>40</v>
      </c>
    </row>
    <row r="113" spans="1:30" x14ac:dyDescent="0.2">
      <c r="A113" s="3">
        <v>105</v>
      </c>
      <c r="B113" s="3" t="s">
        <v>79</v>
      </c>
      <c r="C113" s="2" t="s">
        <v>5</v>
      </c>
      <c r="D113" s="22">
        <f t="shared" si="2"/>
        <v>39</v>
      </c>
      <c r="E113" s="22">
        <v>47</v>
      </c>
      <c r="F113" s="23">
        <f t="shared" si="3"/>
        <v>8</v>
      </c>
      <c r="G113" s="4">
        <v>101985.64413174322</v>
      </c>
      <c r="H113" s="5">
        <v>0.12682137218023126</v>
      </c>
      <c r="I113" s="5">
        <v>1.985644131743225E-2</v>
      </c>
      <c r="J113" s="5"/>
      <c r="K113" s="24">
        <v>15</v>
      </c>
      <c r="L113" s="24">
        <v>0</v>
      </c>
      <c r="M113" s="24">
        <v>0</v>
      </c>
      <c r="N113" s="24">
        <v>25</v>
      </c>
      <c r="O113" s="24">
        <v>0</v>
      </c>
      <c r="P113" s="24">
        <v>0</v>
      </c>
      <c r="Q113" s="24">
        <v>25</v>
      </c>
      <c r="R113" s="24">
        <v>35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3">
        <v>0</v>
      </c>
      <c r="AD113" s="3" t="s">
        <v>40</v>
      </c>
    </row>
    <row r="114" spans="1:30" x14ac:dyDescent="0.2">
      <c r="A114" s="3">
        <v>108</v>
      </c>
      <c r="B114" s="3" t="s">
        <v>82</v>
      </c>
      <c r="C114" s="2" t="s">
        <v>5</v>
      </c>
      <c r="D114" s="22">
        <f t="shared" si="2"/>
        <v>40</v>
      </c>
      <c r="E114" s="22">
        <v>57</v>
      </c>
      <c r="F114" s="23">
        <f t="shared" si="3"/>
        <v>17</v>
      </c>
      <c r="G114" s="4">
        <v>101918.13737485897</v>
      </c>
      <c r="H114" s="5">
        <v>0.14933882594884693</v>
      </c>
      <c r="I114" s="5">
        <v>1.9181373748589747E-2</v>
      </c>
      <c r="J114" s="5"/>
      <c r="K114" s="24">
        <v>0</v>
      </c>
      <c r="L114" s="24">
        <v>0</v>
      </c>
      <c r="M114" s="24">
        <v>10</v>
      </c>
      <c r="N114" s="24">
        <v>70</v>
      </c>
      <c r="O114" s="24">
        <v>0</v>
      </c>
      <c r="P114" s="24">
        <v>0</v>
      </c>
      <c r="Q114" s="24">
        <v>10</v>
      </c>
      <c r="R114" s="24">
        <v>10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3">
        <v>0</v>
      </c>
      <c r="AD114" s="3" t="s">
        <v>40</v>
      </c>
    </row>
    <row r="115" spans="1:30" x14ac:dyDescent="0.2">
      <c r="A115" s="3">
        <v>71</v>
      </c>
      <c r="B115" s="3" t="s">
        <v>46</v>
      </c>
      <c r="C115" s="2" t="s">
        <v>5</v>
      </c>
      <c r="D115" s="22">
        <f t="shared" si="2"/>
        <v>41</v>
      </c>
      <c r="E115" s="22">
        <v>9</v>
      </c>
      <c r="F115" s="23">
        <f t="shared" si="3"/>
        <v>-32</v>
      </c>
      <c r="G115" s="4">
        <v>101887.22441937187</v>
      </c>
      <c r="H115" s="5">
        <v>8.7122219796742756E-2</v>
      </c>
      <c r="I115" s="5">
        <v>1.8872244193718579E-2</v>
      </c>
      <c r="J115" s="5"/>
      <c r="K115" s="24">
        <v>0</v>
      </c>
      <c r="L115" s="24">
        <v>0</v>
      </c>
      <c r="M115" s="24">
        <v>0</v>
      </c>
      <c r="N115" s="24">
        <v>20</v>
      </c>
      <c r="O115" s="24">
        <v>10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20</v>
      </c>
      <c r="AA115" s="24">
        <v>10</v>
      </c>
      <c r="AB115" s="24">
        <v>0</v>
      </c>
      <c r="AC115" s="3">
        <v>40</v>
      </c>
      <c r="AD115" s="3" t="s">
        <v>37</v>
      </c>
    </row>
    <row r="116" spans="1:30" x14ac:dyDescent="0.2">
      <c r="A116" s="3">
        <v>100</v>
      </c>
      <c r="B116" s="3" t="s">
        <v>75</v>
      </c>
      <c r="C116" s="2" t="s">
        <v>5</v>
      </c>
      <c r="D116" s="22">
        <f t="shared" si="2"/>
        <v>42</v>
      </c>
      <c r="E116" s="22">
        <v>44</v>
      </c>
      <c r="F116" s="23">
        <f t="shared" si="3"/>
        <v>2</v>
      </c>
      <c r="G116" s="4">
        <v>101699.74462619334</v>
      </c>
      <c r="H116" s="5">
        <v>0.11909885872669003</v>
      </c>
      <c r="I116" s="5">
        <v>1.6997446261933336E-2</v>
      </c>
      <c r="J116" s="5"/>
      <c r="K116" s="24">
        <v>0</v>
      </c>
      <c r="L116" s="24">
        <v>0</v>
      </c>
      <c r="M116" s="24">
        <v>0</v>
      </c>
      <c r="N116" s="24">
        <v>30</v>
      </c>
      <c r="O116" s="24">
        <v>0</v>
      </c>
      <c r="P116" s="24">
        <v>0</v>
      </c>
      <c r="Q116" s="24">
        <v>20</v>
      </c>
      <c r="R116" s="24">
        <v>30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10</v>
      </c>
      <c r="AC116" s="3">
        <v>10</v>
      </c>
      <c r="AD116" s="3" t="s">
        <v>40</v>
      </c>
    </row>
    <row r="117" spans="1:30" x14ac:dyDescent="0.2">
      <c r="A117" s="3">
        <v>73</v>
      </c>
      <c r="B117" s="3" t="s">
        <v>48</v>
      </c>
      <c r="C117" s="2" t="s">
        <v>5</v>
      </c>
      <c r="D117" s="22">
        <f t="shared" si="2"/>
        <v>43</v>
      </c>
      <c r="E117" s="22">
        <v>39</v>
      </c>
      <c r="F117" s="23">
        <f t="shared" si="3"/>
        <v>-4</v>
      </c>
      <c r="G117" s="4">
        <v>101658.90763045532</v>
      </c>
      <c r="H117" s="5">
        <v>0.12091831751477257</v>
      </c>
      <c r="I117" s="5">
        <v>1.6589076304553085E-2</v>
      </c>
      <c r="J117" s="5"/>
      <c r="K117" s="24">
        <v>0</v>
      </c>
      <c r="L117" s="24">
        <v>0</v>
      </c>
      <c r="M117" s="24">
        <v>25</v>
      </c>
      <c r="N117" s="24">
        <v>25</v>
      </c>
      <c r="O117" s="24">
        <v>0</v>
      </c>
      <c r="P117" s="24">
        <v>0</v>
      </c>
      <c r="Q117" s="24">
        <v>0</v>
      </c>
      <c r="R117" s="24">
        <v>25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3">
        <v>25</v>
      </c>
      <c r="AD117" s="3" t="s">
        <v>40</v>
      </c>
    </row>
    <row r="118" spans="1:30" x14ac:dyDescent="0.2">
      <c r="A118" s="3">
        <v>77</v>
      </c>
      <c r="B118" s="3" t="s">
        <v>52</v>
      </c>
      <c r="C118" s="2" t="s">
        <v>5</v>
      </c>
      <c r="D118" s="22">
        <f t="shared" si="2"/>
        <v>44</v>
      </c>
      <c r="E118" s="22">
        <v>30</v>
      </c>
      <c r="F118" s="23">
        <f t="shared" si="3"/>
        <v>-14</v>
      </c>
      <c r="G118" s="4">
        <v>101486.53555141132</v>
      </c>
      <c r="H118" s="5">
        <v>0.10959799725156001</v>
      </c>
      <c r="I118" s="5">
        <v>1.4865355514113165E-2</v>
      </c>
      <c r="J118" s="5"/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70</v>
      </c>
      <c r="S118" s="24">
        <v>0</v>
      </c>
      <c r="T118" s="24">
        <v>10</v>
      </c>
      <c r="U118" s="24">
        <v>0</v>
      </c>
      <c r="V118" s="24">
        <v>0</v>
      </c>
      <c r="W118" s="24">
        <v>0</v>
      </c>
      <c r="X118" s="24">
        <v>0</v>
      </c>
      <c r="Y118" s="24">
        <v>10</v>
      </c>
      <c r="Z118" s="24">
        <v>10</v>
      </c>
      <c r="AA118" s="24">
        <v>0</v>
      </c>
      <c r="AB118" s="24">
        <v>0</v>
      </c>
      <c r="AC118" s="3">
        <v>0</v>
      </c>
      <c r="AD118" s="3" t="s">
        <v>40</v>
      </c>
    </row>
    <row r="119" spans="1:30" x14ac:dyDescent="0.2">
      <c r="A119" s="3">
        <v>99</v>
      </c>
      <c r="B119" s="3" t="s">
        <v>74</v>
      </c>
      <c r="C119" s="2" t="s">
        <v>5</v>
      </c>
      <c r="D119" s="22">
        <f t="shared" si="2"/>
        <v>45</v>
      </c>
      <c r="E119" s="22">
        <v>25</v>
      </c>
      <c r="F119" s="23">
        <f t="shared" si="3"/>
        <v>-20</v>
      </c>
      <c r="G119" s="4">
        <v>101350.09297674081</v>
      </c>
      <c r="H119" s="5">
        <v>8.4875974161339199E-2</v>
      </c>
      <c r="I119" s="5">
        <v>1.3500929767408021E-2</v>
      </c>
      <c r="J119" s="5"/>
      <c r="K119" s="24">
        <v>0</v>
      </c>
      <c r="L119" s="24">
        <v>0</v>
      </c>
      <c r="M119" s="24">
        <v>25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25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25</v>
      </c>
      <c r="AB119" s="24">
        <v>0</v>
      </c>
      <c r="AC119" s="3">
        <v>25</v>
      </c>
      <c r="AD119" s="3" t="s">
        <v>40</v>
      </c>
    </row>
    <row r="120" spans="1:30" x14ac:dyDescent="0.2">
      <c r="A120" s="3">
        <v>93</v>
      </c>
      <c r="B120" s="3" t="s">
        <v>67</v>
      </c>
      <c r="C120" s="2" t="s">
        <v>5</v>
      </c>
      <c r="D120" s="22">
        <f t="shared" si="2"/>
        <v>46</v>
      </c>
      <c r="E120" s="22">
        <v>53</v>
      </c>
      <c r="F120" s="23">
        <f t="shared" si="3"/>
        <v>7</v>
      </c>
      <c r="G120" s="4">
        <v>101344.19075310178</v>
      </c>
      <c r="H120" s="5">
        <v>0.13648284987385959</v>
      </c>
      <c r="I120" s="5">
        <v>1.3441907531017705E-2</v>
      </c>
      <c r="J120" s="5"/>
      <c r="K120" s="24">
        <v>10</v>
      </c>
      <c r="L120" s="24">
        <v>0</v>
      </c>
      <c r="M120" s="24">
        <v>0</v>
      </c>
      <c r="N120" s="24">
        <v>0</v>
      </c>
      <c r="O120" s="24">
        <v>10</v>
      </c>
      <c r="P120" s="24">
        <v>10</v>
      </c>
      <c r="Q120" s="24">
        <v>0</v>
      </c>
      <c r="R120" s="24">
        <v>70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3">
        <v>0</v>
      </c>
      <c r="AD120" s="3" t="s">
        <v>40</v>
      </c>
    </row>
    <row r="121" spans="1:30" x14ac:dyDescent="0.2">
      <c r="A121" s="3">
        <v>66</v>
      </c>
      <c r="B121" s="3" t="s">
        <v>42</v>
      </c>
      <c r="C121" s="2" t="s">
        <v>5</v>
      </c>
      <c r="D121" s="22">
        <f t="shared" si="2"/>
        <v>47</v>
      </c>
      <c r="E121" s="22">
        <v>43</v>
      </c>
      <c r="F121" s="23">
        <f t="shared" si="3"/>
        <v>-4</v>
      </c>
      <c r="G121" s="4">
        <v>101286.18681317705</v>
      </c>
      <c r="H121" s="5">
        <v>0.12050438430426741</v>
      </c>
      <c r="I121" s="5">
        <v>1.2861868131770482E-2</v>
      </c>
      <c r="J121" s="5"/>
      <c r="K121" s="24">
        <v>10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70</v>
      </c>
      <c r="S121" s="24">
        <v>0</v>
      </c>
      <c r="T121" s="24">
        <v>0</v>
      </c>
      <c r="U121" s="24">
        <v>0</v>
      </c>
      <c r="V121" s="24">
        <v>0</v>
      </c>
      <c r="W121" s="24">
        <v>10</v>
      </c>
      <c r="X121" s="24">
        <v>0</v>
      </c>
      <c r="Y121" s="24">
        <v>0</v>
      </c>
      <c r="Z121" s="24">
        <v>0</v>
      </c>
      <c r="AA121" s="24">
        <v>10</v>
      </c>
      <c r="AB121" s="24">
        <v>0</v>
      </c>
      <c r="AC121" s="3">
        <v>0</v>
      </c>
      <c r="AD121" s="3" t="s">
        <v>37</v>
      </c>
    </row>
    <row r="122" spans="1:30" x14ac:dyDescent="0.2">
      <c r="A122" s="3">
        <v>74</v>
      </c>
      <c r="B122" s="3" t="s">
        <v>49</v>
      </c>
      <c r="C122" s="2" t="s">
        <v>5</v>
      </c>
      <c r="D122" s="22">
        <f t="shared" si="2"/>
        <v>48</v>
      </c>
      <c r="E122" s="22">
        <v>51</v>
      </c>
      <c r="F122" s="23">
        <f t="shared" si="3"/>
        <v>3</v>
      </c>
      <c r="G122" s="4">
        <v>101247.70084925478</v>
      </c>
      <c r="H122" s="5">
        <v>0.13752099477356602</v>
      </c>
      <c r="I122" s="5">
        <v>1.2477008492547847E-2</v>
      </c>
      <c r="J122" s="5"/>
      <c r="K122" s="24">
        <v>0</v>
      </c>
      <c r="L122" s="24">
        <v>0</v>
      </c>
      <c r="M122" s="24">
        <v>0</v>
      </c>
      <c r="N122" s="24">
        <v>0</v>
      </c>
      <c r="O122" s="24">
        <v>10</v>
      </c>
      <c r="P122" s="24">
        <v>10</v>
      </c>
      <c r="Q122" s="24">
        <v>10</v>
      </c>
      <c r="R122" s="24">
        <v>70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3">
        <v>0</v>
      </c>
      <c r="AD122" s="3" t="s">
        <v>40</v>
      </c>
    </row>
    <row r="123" spans="1:30" x14ac:dyDescent="0.2">
      <c r="A123" s="3">
        <v>87</v>
      </c>
      <c r="B123" s="3" t="s">
        <v>61</v>
      </c>
      <c r="C123" s="2" t="s">
        <v>5</v>
      </c>
      <c r="D123" s="22">
        <f t="shared" si="2"/>
        <v>49</v>
      </c>
      <c r="E123" s="22">
        <v>51</v>
      </c>
      <c r="F123" s="23">
        <f t="shared" si="3"/>
        <v>2</v>
      </c>
      <c r="G123" s="4">
        <v>101247.70084925478</v>
      </c>
      <c r="H123" s="5">
        <v>0.13752099477356602</v>
      </c>
      <c r="I123" s="5">
        <v>1.2477008492547847E-2</v>
      </c>
      <c r="J123" s="5"/>
      <c r="K123" s="24">
        <v>0</v>
      </c>
      <c r="L123" s="24">
        <v>0</v>
      </c>
      <c r="M123" s="24">
        <v>0</v>
      </c>
      <c r="N123" s="24">
        <v>0</v>
      </c>
      <c r="O123" s="24">
        <v>10</v>
      </c>
      <c r="P123" s="24">
        <v>10</v>
      </c>
      <c r="Q123" s="24">
        <v>10</v>
      </c>
      <c r="R123" s="24">
        <v>70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3">
        <v>0</v>
      </c>
      <c r="AD123" s="3" t="s">
        <v>40</v>
      </c>
    </row>
    <row r="124" spans="1:30" x14ac:dyDescent="0.2">
      <c r="A124" s="3">
        <v>98</v>
      </c>
      <c r="B124" s="3" t="s">
        <v>73</v>
      </c>
      <c r="C124" s="2" t="s">
        <v>5</v>
      </c>
      <c r="D124" s="22">
        <f t="shared" si="2"/>
        <v>50</v>
      </c>
      <c r="E124" s="22">
        <v>37</v>
      </c>
      <c r="F124" s="23">
        <f t="shared" si="3"/>
        <v>-13</v>
      </c>
      <c r="G124" s="4">
        <v>101145.75323037969</v>
      </c>
      <c r="H124" s="5">
        <v>8.3380461132587361E-2</v>
      </c>
      <c r="I124" s="5">
        <v>1.1457532303796869E-2</v>
      </c>
      <c r="J124" s="5"/>
      <c r="K124" s="24">
        <v>10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20</v>
      </c>
      <c r="X124" s="24">
        <v>0</v>
      </c>
      <c r="Y124" s="24">
        <v>0</v>
      </c>
      <c r="Z124" s="24">
        <v>0</v>
      </c>
      <c r="AA124" s="24">
        <v>60</v>
      </c>
      <c r="AB124" s="24">
        <v>10</v>
      </c>
      <c r="AC124" s="3">
        <v>0</v>
      </c>
      <c r="AD124" s="3" t="s">
        <v>40</v>
      </c>
    </row>
    <row r="125" spans="1:30" x14ac:dyDescent="0.2">
      <c r="A125" s="3">
        <v>96</v>
      </c>
      <c r="B125" s="3" t="s">
        <v>71</v>
      </c>
      <c r="C125" s="2" t="s">
        <v>5</v>
      </c>
      <c r="D125" s="22">
        <f t="shared" si="2"/>
        <v>51</v>
      </c>
      <c r="E125" s="22">
        <v>45</v>
      </c>
      <c r="F125" s="23">
        <f t="shared" si="3"/>
        <v>-6</v>
      </c>
      <c r="G125" s="4">
        <v>101076.81197852979</v>
      </c>
      <c r="H125" s="5">
        <v>0.10650820185648888</v>
      </c>
      <c r="I125" s="5">
        <v>1.0768119785297792E-2</v>
      </c>
      <c r="J125" s="5"/>
      <c r="K125" s="24">
        <v>0</v>
      </c>
      <c r="L125" s="24">
        <v>0</v>
      </c>
      <c r="M125" s="24">
        <v>0</v>
      </c>
      <c r="N125" s="24">
        <v>30</v>
      </c>
      <c r="O125" s="24">
        <v>0</v>
      </c>
      <c r="P125" s="24">
        <v>20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30</v>
      </c>
      <c r="AB125" s="24">
        <v>0</v>
      </c>
      <c r="AC125" s="3">
        <v>20</v>
      </c>
      <c r="AD125" s="3" t="s">
        <v>37</v>
      </c>
    </row>
    <row r="126" spans="1:30" x14ac:dyDescent="0.2">
      <c r="A126" s="3">
        <v>79</v>
      </c>
      <c r="B126" s="3" t="s">
        <v>99</v>
      </c>
      <c r="C126" s="2" t="s">
        <v>5</v>
      </c>
      <c r="D126" s="22">
        <f t="shared" si="2"/>
        <v>52</v>
      </c>
      <c r="E126" s="22">
        <v>19</v>
      </c>
      <c r="F126" s="23">
        <f t="shared" si="3"/>
        <v>-33</v>
      </c>
      <c r="G126" s="4">
        <v>101029.89019091973</v>
      </c>
      <c r="H126" s="5">
        <v>9.369977242925627E-2</v>
      </c>
      <c r="I126" s="5">
        <v>1.0298901909197244E-2</v>
      </c>
      <c r="J126" s="5"/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10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20</v>
      </c>
      <c r="AB126" s="24">
        <v>20</v>
      </c>
      <c r="AC126" s="3">
        <v>50</v>
      </c>
      <c r="AD126" s="3" t="s">
        <v>40</v>
      </c>
    </row>
    <row r="127" spans="1:30" x14ac:dyDescent="0.2">
      <c r="A127" s="3">
        <v>117</v>
      </c>
      <c r="B127" s="3" t="s">
        <v>90</v>
      </c>
      <c r="C127" s="2" t="s">
        <v>5</v>
      </c>
      <c r="D127" s="22">
        <f t="shared" si="2"/>
        <v>53</v>
      </c>
      <c r="E127" s="22">
        <v>54</v>
      </c>
      <c r="F127" s="23">
        <f t="shared" si="3"/>
        <v>1</v>
      </c>
      <c r="G127" s="4">
        <v>100947.52348110534</v>
      </c>
      <c r="H127" s="5">
        <v>0.13279754704548996</v>
      </c>
      <c r="I127" s="5">
        <v>9.4752348110533902E-3</v>
      </c>
      <c r="J127" s="5"/>
      <c r="K127" s="24">
        <v>0</v>
      </c>
      <c r="L127" s="24">
        <v>0</v>
      </c>
      <c r="M127" s="24">
        <v>10</v>
      </c>
      <c r="N127" s="24">
        <v>10</v>
      </c>
      <c r="O127" s="24">
        <v>0</v>
      </c>
      <c r="P127" s="24">
        <v>0</v>
      </c>
      <c r="Q127" s="24">
        <v>0</v>
      </c>
      <c r="R127" s="24">
        <v>70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3">
        <v>10</v>
      </c>
      <c r="AD127" s="3" t="s">
        <v>40</v>
      </c>
    </row>
    <row r="128" spans="1:30" x14ac:dyDescent="0.2">
      <c r="A128" s="3">
        <v>115</v>
      </c>
      <c r="B128" s="3" t="s">
        <v>88</v>
      </c>
      <c r="C128" s="2" t="s">
        <v>5</v>
      </c>
      <c r="D128" s="22">
        <f t="shared" si="2"/>
        <v>54</v>
      </c>
      <c r="E128" s="22">
        <v>49</v>
      </c>
      <c r="F128" s="23">
        <f t="shared" si="3"/>
        <v>-5</v>
      </c>
      <c r="G128" s="4">
        <v>100878.43938513416</v>
      </c>
      <c r="H128" s="5">
        <v>0.12536870794891408</v>
      </c>
      <c r="I128" s="5">
        <v>8.7843938513416653E-3</v>
      </c>
      <c r="J128" s="5"/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10</v>
      </c>
      <c r="R128" s="24">
        <v>70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10</v>
      </c>
      <c r="AA128" s="24">
        <v>10</v>
      </c>
      <c r="AB128" s="24">
        <v>0</v>
      </c>
      <c r="AC128" s="3">
        <v>0</v>
      </c>
      <c r="AD128" s="3" t="s">
        <v>37</v>
      </c>
    </row>
    <row r="129" spans="1:30" x14ac:dyDescent="0.2">
      <c r="A129" s="3">
        <v>95</v>
      </c>
      <c r="B129" s="3" t="s">
        <v>69</v>
      </c>
      <c r="C129" s="2" t="s">
        <v>5</v>
      </c>
      <c r="D129" s="22">
        <f t="shared" si="2"/>
        <v>55</v>
      </c>
      <c r="E129" s="22">
        <v>60</v>
      </c>
      <c r="F129" s="23">
        <f t="shared" si="3"/>
        <v>5</v>
      </c>
      <c r="G129" s="4">
        <v>100861.11117570149</v>
      </c>
      <c r="H129" s="5">
        <v>0.10533560390371019</v>
      </c>
      <c r="I129" s="5">
        <v>8.6111117570148998E-3</v>
      </c>
      <c r="J129" s="5"/>
      <c r="K129" s="24">
        <v>0</v>
      </c>
      <c r="L129" s="24">
        <v>10</v>
      </c>
      <c r="M129" s="24">
        <v>0</v>
      </c>
      <c r="N129" s="24">
        <v>10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50</v>
      </c>
      <c r="AB129" s="24">
        <v>30</v>
      </c>
      <c r="AC129" s="3">
        <v>0</v>
      </c>
      <c r="AD129" s="3" t="s">
        <v>40</v>
      </c>
    </row>
    <row r="130" spans="1:30" x14ac:dyDescent="0.2">
      <c r="A130" s="3">
        <v>89</v>
      </c>
      <c r="B130" s="3" t="s">
        <v>63</v>
      </c>
      <c r="C130" s="2" t="s">
        <v>5</v>
      </c>
      <c r="D130" s="22">
        <f t="shared" si="2"/>
        <v>56</v>
      </c>
      <c r="E130" s="22">
        <v>59</v>
      </c>
      <c r="F130" s="23">
        <f t="shared" si="3"/>
        <v>3</v>
      </c>
      <c r="G130" s="4">
        <v>100661.97812797851</v>
      </c>
      <c r="H130" s="5">
        <v>0.1281324129899106</v>
      </c>
      <c r="I130" s="5">
        <v>6.6197812797850197E-3</v>
      </c>
      <c r="J130" s="5"/>
      <c r="K130" s="24">
        <v>0</v>
      </c>
      <c r="L130" s="24">
        <v>10</v>
      </c>
      <c r="M130" s="24">
        <v>0</v>
      </c>
      <c r="N130" s="24">
        <v>10</v>
      </c>
      <c r="O130" s="24">
        <v>0</v>
      </c>
      <c r="P130" s="24">
        <v>0</v>
      </c>
      <c r="Q130" s="24">
        <v>0</v>
      </c>
      <c r="R130" s="24">
        <v>60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20</v>
      </c>
      <c r="AB130" s="24">
        <v>0</v>
      </c>
      <c r="AC130" s="3">
        <v>0</v>
      </c>
      <c r="AD130" s="3" t="s">
        <v>40</v>
      </c>
    </row>
    <row r="131" spans="1:30" x14ac:dyDescent="0.2">
      <c r="A131" s="3">
        <v>90</v>
      </c>
      <c r="B131" s="3" t="s">
        <v>64</v>
      </c>
      <c r="C131" s="2" t="s">
        <v>5</v>
      </c>
      <c r="D131" s="22">
        <f t="shared" si="2"/>
        <v>57</v>
      </c>
      <c r="E131" s="22">
        <v>55</v>
      </c>
      <c r="F131" s="23">
        <f t="shared" si="3"/>
        <v>-2</v>
      </c>
      <c r="G131" s="4">
        <v>100624.41855295947</v>
      </c>
      <c r="H131" s="5">
        <v>0.12622122190958154</v>
      </c>
      <c r="I131" s="5">
        <v>6.2441855295947146E-3</v>
      </c>
      <c r="J131" s="5"/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70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10</v>
      </c>
      <c r="AB131" s="24">
        <v>10</v>
      </c>
      <c r="AC131" s="3">
        <v>10</v>
      </c>
      <c r="AD131" s="3" t="s">
        <v>40</v>
      </c>
    </row>
    <row r="132" spans="1:30" x14ac:dyDescent="0.2">
      <c r="A132" s="3">
        <v>114</v>
      </c>
      <c r="B132" s="3" t="s">
        <v>87</v>
      </c>
      <c r="C132" s="2" t="s">
        <v>5</v>
      </c>
      <c r="D132" s="22">
        <f t="shared" si="2"/>
        <v>58</v>
      </c>
      <c r="E132" s="22">
        <v>61</v>
      </c>
      <c r="F132" s="23">
        <f t="shared" si="3"/>
        <v>3</v>
      </c>
      <c r="G132" s="4">
        <v>100619.44409737163</v>
      </c>
      <c r="H132" s="5">
        <v>0.12131503507908087</v>
      </c>
      <c r="I132" s="5">
        <v>6.194440973716242E-3</v>
      </c>
      <c r="J132" s="5"/>
      <c r="K132" s="24">
        <v>0</v>
      </c>
      <c r="L132" s="24">
        <v>0</v>
      </c>
      <c r="M132" s="24">
        <v>0</v>
      </c>
      <c r="N132" s="24">
        <v>30</v>
      </c>
      <c r="O132" s="24">
        <v>0</v>
      </c>
      <c r="P132" s="24">
        <v>0</v>
      </c>
      <c r="Q132" s="24">
        <v>0</v>
      </c>
      <c r="R132" s="24">
        <v>30</v>
      </c>
      <c r="S132" s="24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30</v>
      </c>
      <c r="AB132" s="24">
        <v>10</v>
      </c>
      <c r="AC132" s="3">
        <v>0</v>
      </c>
      <c r="AD132" s="3" t="s">
        <v>40</v>
      </c>
    </row>
    <row r="133" spans="1:30" x14ac:dyDescent="0.2">
      <c r="D133" s="26"/>
      <c r="E133" s="26"/>
      <c r="G133" s="4"/>
      <c r="I133" s="5"/>
      <c r="J133" s="5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30" x14ac:dyDescent="0.2">
      <c r="A134" s="3">
        <v>174</v>
      </c>
      <c r="B134" s="3" t="s">
        <v>86</v>
      </c>
      <c r="C134" s="2" t="s">
        <v>6</v>
      </c>
      <c r="D134" s="22">
        <v>1</v>
      </c>
      <c r="E134" s="22">
        <v>1</v>
      </c>
      <c r="F134" s="23">
        <f t="shared" si="3"/>
        <v>0</v>
      </c>
      <c r="G134" s="4">
        <v>45947.96080166498</v>
      </c>
      <c r="H134" s="5" t="s">
        <v>105</v>
      </c>
      <c r="I134" s="5" t="s">
        <v>105</v>
      </c>
      <c r="J134" s="5"/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10</v>
      </c>
      <c r="T134" s="3">
        <v>10</v>
      </c>
      <c r="U134" s="3">
        <v>0</v>
      </c>
      <c r="V134" s="3">
        <v>0</v>
      </c>
      <c r="W134" s="3">
        <v>70</v>
      </c>
      <c r="X134" s="3">
        <v>10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 t="s">
        <v>37</v>
      </c>
    </row>
    <row r="135" spans="1:30" x14ac:dyDescent="0.2">
      <c r="A135" s="3">
        <v>139</v>
      </c>
      <c r="B135" s="3" t="s">
        <v>53</v>
      </c>
      <c r="C135" s="2" t="s">
        <v>6</v>
      </c>
      <c r="D135" s="22">
        <f>D134+1</f>
        <v>2</v>
      </c>
      <c r="E135" s="22">
        <v>42</v>
      </c>
      <c r="F135" s="23">
        <f t="shared" si="3"/>
        <v>40</v>
      </c>
      <c r="G135" s="4">
        <v>45866.421222071585</v>
      </c>
      <c r="H135" s="5" t="s">
        <v>105</v>
      </c>
      <c r="I135" s="5" t="s">
        <v>105</v>
      </c>
      <c r="J135" s="5"/>
      <c r="K135" s="24">
        <v>0</v>
      </c>
      <c r="L135" s="24">
        <v>70</v>
      </c>
      <c r="M135" s="24">
        <v>10</v>
      </c>
      <c r="N135" s="24">
        <v>10</v>
      </c>
      <c r="O135" s="24">
        <v>0</v>
      </c>
      <c r="P135" s="24">
        <v>0</v>
      </c>
      <c r="Q135" s="24">
        <v>10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3">
        <v>0</v>
      </c>
      <c r="AD135" s="3" t="s">
        <v>40</v>
      </c>
    </row>
    <row r="136" spans="1:30" x14ac:dyDescent="0.2">
      <c r="A136" s="3">
        <v>183</v>
      </c>
      <c r="B136" s="3" t="s">
        <v>94</v>
      </c>
      <c r="C136" s="2" t="s">
        <v>6</v>
      </c>
      <c r="D136" s="22">
        <f t="shared" ref="D136:D192" si="4">D135+1</f>
        <v>3</v>
      </c>
      <c r="E136" s="22">
        <v>41</v>
      </c>
      <c r="F136" s="23">
        <f t="shared" si="3"/>
        <v>38</v>
      </c>
      <c r="G136" s="4">
        <v>45850.701347005415</v>
      </c>
      <c r="H136" s="5" t="s">
        <v>105</v>
      </c>
      <c r="I136" s="5" t="s">
        <v>105</v>
      </c>
      <c r="J136" s="5"/>
      <c r="K136" s="3">
        <v>10</v>
      </c>
      <c r="L136" s="3">
        <v>70</v>
      </c>
      <c r="M136" s="3">
        <v>0</v>
      </c>
      <c r="N136" s="3">
        <v>10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10</v>
      </c>
      <c r="AD136" s="3" t="s">
        <v>40</v>
      </c>
    </row>
    <row r="137" spans="1:30" x14ac:dyDescent="0.2">
      <c r="A137" s="3">
        <v>173</v>
      </c>
      <c r="B137" s="3" t="s">
        <v>85</v>
      </c>
      <c r="C137" s="2" t="s">
        <v>6</v>
      </c>
      <c r="D137" s="22">
        <f t="shared" si="4"/>
        <v>4</v>
      </c>
      <c r="E137" s="22">
        <v>18</v>
      </c>
      <c r="F137" s="23">
        <f t="shared" si="3"/>
        <v>14</v>
      </c>
      <c r="G137" s="4">
        <v>45740.754639061837</v>
      </c>
      <c r="H137" s="5" t="s">
        <v>105</v>
      </c>
      <c r="I137" s="5" t="s">
        <v>105</v>
      </c>
      <c r="J137" s="5"/>
      <c r="K137" s="3">
        <v>0</v>
      </c>
      <c r="L137" s="3">
        <v>0</v>
      </c>
      <c r="M137" s="3">
        <v>30</v>
      </c>
      <c r="N137" s="3">
        <v>0</v>
      </c>
      <c r="O137" s="3">
        <v>20</v>
      </c>
      <c r="P137" s="3">
        <v>0</v>
      </c>
      <c r="Q137" s="3">
        <v>0</v>
      </c>
      <c r="R137" s="3">
        <v>0</v>
      </c>
      <c r="S137" s="3">
        <v>0</v>
      </c>
      <c r="T137" s="3">
        <v>30</v>
      </c>
      <c r="U137" s="3">
        <v>0</v>
      </c>
      <c r="V137" s="3">
        <v>20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 t="s">
        <v>37</v>
      </c>
    </row>
    <row r="138" spans="1:30" x14ac:dyDescent="0.2">
      <c r="A138" s="3">
        <v>162</v>
      </c>
      <c r="B138" s="3" t="s">
        <v>73</v>
      </c>
      <c r="C138" s="2" t="s">
        <v>6</v>
      </c>
      <c r="D138" s="22">
        <f t="shared" si="4"/>
        <v>5</v>
      </c>
      <c r="E138" s="22">
        <v>40</v>
      </c>
      <c r="F138" s="23">
        <f t="shared" si="3"/>
        <v>35</v>
      </c>
      <c r="G138" s="4">
        <v>45726.633897331594</v>
      </c>
      <c r="H138" s="5" t="s">
        <v>105</v>
      </c>
      <c r="I138" s="5" t="s">
        <v>105</v>
      </c>
      <c r="J138" s="5"/>
      <c r="K138" s="24">
        <v>50</v>
      </c>
      <c r="L138" s="24">
        <v>0</v>
      </c>
      <c r="M138" s="24">
        <v>0</v>
      </c>
      <c r="N138" s="24">
        <v>0</v>
      </c>
      <c r="O138" s="24">
        <v>30</v>
      </c>
      <c r="P138" s="24">
        <v>0</v>
      </c>
      <c r="Q138" s="24">
        <v>10</v>
      </c>
      <c r="R138" s="24">
        <v>0</v>
      </c>
      <c r="S138" s="24">
        <v>10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3">
        <v>0</v>
      </c>
      <c r="AD138" s="3" t="s">
        <v>40</v>
      </c>
    </row>
    <row r="139" spans="1:30" x14ac:dyDescent="0.2">
      <c r="A139" s="3">
        <v>146</v>
      </c>
      <c r="B139" s="3" t="s">
        <v>58</v>
      </c>
      <c r="C139" s="2" t="s">
        <v>6</v>
      </c>
      <c r="D139" s="22">
        <f t="shared" si="4"/>
        <v>6</v>
      </c>
      <c r="E139" s="22">
        <v>26</v>
      </c>
      <c r="F139" s="23">
        <f t="shared" si="3"/>
        <v>20</v>
      </c>
      <c r="G139" s="4">
        <v>45673.614805358236</v>
      </c>
      <c r="H139" s="5" t="s">
        <v>105</v>
      </c>
      <c r="I139" s="5" t="s">
        <v>105</v>
      </c>
      <c r="J139" s="5"/>
      <c r="K139" s="24">
        <v>30</v>
      </c>
      <c r="L139" s="24">
        <v>30</v>
      </c>
      <c r="M139" s="24">
        <v>0</v>
      </c>
      <c r="N139" s="24">
        <v>0</v>
      </c>
      <c r="O139" s="24">
        <v>0</v>
      </c>
      <c r="P139" s="24">
        <v>10</v>
      </c>
      <c r="Q139" s="24">
        <v>0</v>
      </c>
      <c r="R139" s="24">
        <v>0</v>
      </c>
      <c r="S139" s="24">
        <v>10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10</v>
      </c>
      <c r="Z139" s="24">
        <v>0</v>
      </c>
      <c r="AA139" s="24">
        <v>0</v>
      </c>
      <c r="AB139" s="24">
        <v>0</v>
      </c>
      <c r="AC139" s="3">
        <v>10</v>
      </c>
      <c r="AD139" s="3" t="s">
        <v>37</v>
      </c>
    </row>
    <row r="140" spans="1:30" x14ac:dyDescent="0.2">
      <c r="A140" s="3">
        <v>142</v>
      </c>
      <c r="B140" s="3" t="s">
        <v>55</v>
      </c>
      <c r="C140" s="2" t="s">
        <v>6</v>
      </c>
      <c r="D140" s="22">
        <f t="shared" si="4"/>
        <v>7</v>
      </c>
      <c r="E140" s="22">
        <v>32</v>
      </c>
      <c r="F140" s="23">
        <f t="shared" si="3"/>
        <v>25</v>
      </c>
      <c r="G140" s="4">
        <v>45587.235405637315</v>
      </c>
      <c r="H140" s="5" t="s">
        <v>105</v>
      </c>
      <c r="I140" s="5" t="s">
        <v>105</v>
      </c>
      <c r="J140" s="5"/>
      <c r="K140" s="24">
        <v>0</v>
      </c>
      <c r="L140" s="24">
        <v>35</v>
      </c>
      <c r="M140" s="24">
        <v>15</v>
      </c>
      <c r="N140" s="24">
        <v>5</v>
      </c>
      <c r="O140" s="24">
        <v>0</v>
      </c>
      <c r="P140" s="24">
        <v>15</v>
      </c>
      <c r="Q140" s="24">
        <v>0</v>
      </c>
      <c r="R140" s="24">
        <v>0</v>
      </c>
      <c r="S140" s="24">
        <v>0</v>
      </c>
      <c r="T140" s="24">
        <v>15</v>
      </c>
      <c r="U140" s="24">
        <v>5</v>
      </c>
      <c r="V140" s="24">
        <v>5</v>
      </c>
      <c r="W140" s="24">
        <v>0</v>
      </c>
      <c r="X140" s="24">
        <v>5</v>
      </c>
      <c r="Y140" s="24">
        <v>0</v>
      </c>
      <c r="Z140" s="24">
        <v>0</v>
      </c>
      <c r="AA140" s="24">
        <v>0</v>
      </c>
      <c r="AB140" s="24">
        <v>0</v>
      </c>
      <c r="AC140" s="3">
        <v>0</v>
      </c>
      <c r="AD140" s="3" t="s">
        <v>40</v>
      </c>
    </row>
    <row r="141" spans="1:30" x14ac:dyDescent="0.2">
      <c r="A141" s="3">
        <v>157</v>
      </c>
      <c r="B141" s="3" t="s">
        <v>67</v>
      </c>
      <c r="C141" s="2" t="s">
        <v>6</v>
      </c>
      <c r="D141" s="22">
        <f t="shared" si="4"/>
        <v>8</v>
      </c>
      <c r="E141" s="22">
        <v>33</v>
      </c>
      <c r="F141" s="23">
        <f t="shared" si="3"/>
        <v>25</v>
      </c>
      <c r="G141" s="4">
        <v>45557.596438965942</v>
      </c>
      <c r="H141" s="5" t="s">
        <v>105</v>
      </c>
      <c r="I141" s="5" t="s">
        <v>105</v>
      </c>
      <c r="J141" s="5"/>
      <c r="K141" s="24">
        <v>0</v>
      </c>
      <c r="L141" s="24">
        <v>0</v>
      </c>
      <c r="M141" s="24">
        <v>0</v>
      </c>
      <c r="N141" s="24">
        <v>0</v>
      </c>
      <c r="O141" s="24">
        <v>70</v>
      </c>
      <c r="P141" s="24">
        <v>0</v>
      </c>
      <c r="Q141" s="24">
        <v>0</v>
      </c>
      <c r="R141" s="24">
        <v>0</v>
      </c>
      <c r="S141" s="24">
        <v>0</v>
      </c>
      <c r="T141" s="24">
        <v>10</v>
      </c>
      <c r="U141" s="24">
        <v>10</v>
      </c>
      <c r="V141" s="24">
        <v>0</v>
      </c>
      <c r="W141" s="24">
        <v>0</v>
      </c>
      <c r="X141" s="24">
        <v>0</v>
      </c>
      <c r="Y141" s="24">
        <v>0</v>
      </c>
      <c r="Z141" s="24">
        <v>10</v>
      </c>
      <c r="AA141" s="24">
        <v>0</v>
      </c>
      <c r="AB141" s="24">
        <v>0</v>
      </c>
      <c r="AC141" s="3">
        <v>0</v>
      </c>
      <c r="AD141" s="3" t="s">
        <v>37</v>
      </c>
    </row>
    <row r="142" spans="1:30" x14ac:dyDescent="0.2">
      <c r="A142" s="3">
        <v>161</v>
      </c>
      <c r="B142" s="25" t="s">
        <v>72</v>
      </c>
      <c r="C142" s="2" t="s">
        <v>6</v>
      </c>
      <c r="D142" s="22">
        <f t="shared" si="4"/>
        <v>9</v>
      </c>
      <c r="E142" s="22">
        <v>19</v>
      </c>
      <c r="F142" s="23">
        <f t="shared" si="3"/>
        <v>10</v>
      </c>
      <c r="G142" s="4">
        <v>45546.000312582066</v>
      </c>
      <c r="H142" s="5" t="s">
        <v>105</v>
      </c>
      <c r="I142" s="5" t="s">
        <v>105</v>
      </c>
      <c r="J142" s="5"/>
      <c r="K142" s="24">
        <v>0</v>
      </c>
      <c r="L142" s="24">
        <v>30</v>
      </c>
      <c r="M142" s="24">
        <v>0</v>
      </c>
      <c r="N142" s="24">
        <v>0</v>
      </c>
      <c r="O142" s="24">
        <v>0</v>
      </c>
      <c r="P142" s="24">
        <v>0</v>
      </c>
      <c r="Q142" s="24">
        <v>25</v>
      </c>
      <c r="R142" s="24">
        <v>0</v>
      </c>
      <c r="S142" s="24">
        <v>10</v>
      </c>
      <c r="T142" s="24">
        <v>10</v>
      </c>
      <c r="U142" s="24">
        <v>10</v>
      </c>
      <c r="V142" s="24">
        <v>0</v>
      </c>
      <c r="W142" s="24">
        <v>5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3">
        <v>10</v>
      </c>
      <c r="AD142" s="3" t="s">
        <v>40</v>
      </c>
    </row>
    <row r="143" spans="1:30" x14ac:dyDescent="0.2">
      <c r="A143" s="3">
        <v>136</v>
      </c>
      <c r="B143" s="3" t="s">
        <v>50</v>
      </c>
      <c r="C143" s="2" t="s">
        <v>6</v>
      </c>
      <c r="D143" s="22">
        <f t="shared" si="4"/>
        <v>10</v>
      </c>
      <c r="E143" s="22">
        <v>31</v>
      </c>
      <c r="F143" s="23">
        <f t="shared" si="3"/>
        <v>21</v>
      </c>
      <c r="G143" s="4">
        <v>45461.203157290744</v>
      </c>
      <c r="H143" s="5" t="s">
        <v>105</v>
      </c>
      <c r="I143" s="5" t="s">
        <v>105</v>
      </c>
      <c r="J143" s="5"/>
      <c r="K143" s="24">
        <v>0</v>
      </c>
      <c r="L143" s="24">
        <v>60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10</v>
      </c>
      <c r="S143" s="24">
        <v>0</v>
      </c>
      <c r="T143" s="24">
        <v>0</v>
      </c>
      <c r="U143" s="24">
        <v>10</v>
      </c>
      <c r="V143" s="24">
        <v>10</v>
      </c>
      <c r="W143" s="24">
        <v>0</v>
      </c>
      <c r="X143" s="24">
        <v>10</v>
      </c>
      <c r="Y143" s="24">
        <v>0</v>
      </c>
      <c r="Z143" s="24">
        <v>0</v>
      </c>
      <c r="AA143" s="24">
        <v>0</v>
      </c>
      <c r="AB143" s="24">
        <v>0</v>
      </c>
      <c r="AC143" s="3">
        <v>0</v>
      </c>
      <c r="AD143" s="3" t="s">
        <v>37</v>
      </c>
    </row>
    <row r="144" spans="1:30" x14ac:dyDescent="0.2">
      <c r="A144" s="3">
        <v>153</v>
      </c>
      <c r="B144" s="3" t="s">
        <v>64</v>
      </c>
      <c r="C144" s="2" t="s">
        <v>6</v>
      </c>
      <c r="D144" s="22">
        <f t="shared" si="4"/>
        <v>11</v>
      </c>
      <c r="E144" s="22">
        <v>3</v>
      </c>
      <c r="F144" s="23">
        <f t="shared" si="3"/>
        <v>-8</v>
      </c>
      <c r="G144" s="4">
        <v>45422.082458480225</v>
      </c>
      <c r="H144" s="5" t="s">
        <v>105</v>
      </c>
      <c r="I144" s="5" t="s">
        <v>105</v>
      </c>
      <c r="J144" s="5"/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40</v>
      </c>
      <c r="X144" s="24">
        <v>0</v>
      </c>
      <c r="Y144" s="24">
        <v>20</v>
      </c>
      <c r="Z144" s="24">
        <v>20</v>
      </c>
      <c r="AA144" s="24">
        <v>0</v>
      </c>
      <c r="AB144" s="24">
        <v>0</v>
      </c>
      <c r="AC144" s="3">
        <v>20</v>
      </c>
      <c r="AD144" s="3" t="s">
        <v>40</v>
      </c>
    </row>
    <row r="145" spans="1:30" x14ac:dyDescent="0.2">
      <c r="A145" s="3">
        <v>127</v>
      </c>
      <c r="B145" s="3" t="s">
        <v>41</v>
      </c>
      <c r="C145" s="2" t="s">
        <v>6</v>
      </c>
      <c r="D145" s="22">
        <f t="shared" si="4"/>
        <v>12</v>
      </c>
      <c r="E145" s="22">
        <v>22</v>
      </c>
      <c r="F145" s="23">
        <f t="shared" ref="F145:F192" si="5">E145-D145</f>
        <v>10</v>
      </c>
      <c r="G145" s="4">
        <v>45415.950260569138</v>
      </c>
      <c r="H145" s="5" t="s">
        <v>105</v>
      </c>
      <c r="I145" s="5" t="s">
        <v>105</v>
      </c>
      <c r="J145" s="5"/>
      <c r="K145" s="24">
        <v>0</v>
      </c>
      <c r="L145" s="24">
        <v>25</v>
      </c>
      <c r="M145" s="24">
        <v>0</v>
      </c>
      <c r="N145" s="24">
        <v>0</v>
      </c>
      <c r="O145" s="24">
        <v>25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25</v>
      </c>
      <c r="AA145" s="24">
        <v>0</v>
      </c>
      <c r="AB145" s="24">
        <v>0</v>
      </c>
      <c r="AC145" s="3">
        <v>25</v>
      </c>
      <c r="AD145" s="3" t="s">
        <v>37</v>
      </c>
    </row>
    <row r="146" spans="1:30" x14ac:dyDescent="0.2">
      <c r="A146" s="3">
        <v>148</v>
      </c>
      <c r="B146" s="3" t="s">
        <v>59</v>
      </c>
      <c r="C146" s="2" t="s">
        <v>6</v>
      </c>
      <c r="D146" s="22">
        <f t="shared" si="4"/>
        <v>13</v>
      </c>
      <c r="E146" s="22">
        <v>29</v>
      </c>
      <c r="F146" s="23">
        <f t="shared" si="5"/>
        <v>16</v>
      </c>
      <c r="G146" s="4">
        <v>45408.828281426278</v>
      </c>
      <c r="H146" s="5" t="s">
        <v>105</v>
      </c>
      <c r="I146" s="5" t="s">
        <v>105</v>
      </c>
      <c r="J146" s="5"/>
      <c r="K146" s="24">
        <v>20</v>
      </c>
      <c r="L146" s="24">
        <v>10</v>
      </c>
      <c r="M146" s="24">
        <v>5</v>
      </c>
      <c r="N146" s="24">
        <v>0</v>
      </c>
      <c r="O146" s="24">
        <v>10</v>
      </c>
      <c r="P146" s="24">
        <v>10</v>
      </c>
      <c r="Q146" s="24">
        <v>5</v>
      </c>
      <c r="R146" s="24">
        <v>0</v>
      </c>
      <c r="S146" s="24">
        <v>0</v>
      </c>
      <c r="T146" s="24">
        <v>10</v>
      </c>
      <c r="U146" s="24">
        <v>5</v>
      </c>
      <c r="V146" s="24">
        <v>10</v>
      </c>
      <c r="W146" s="24">
        <v>0</v>
      </c>
      <c r="X146" s="24">
        <v>0</v>
      </c>
      <c r="Y146" s="24">
        <v>5</v>
      </c>
      <c r="Z146" s="24">
        <v>0</v>
      </c>
      <c r="AA146" s="24">
        <v>5</v>
      </c>
      <c r="AB146" s="24">
        <v>0</v>
      </c>
      <c r="AC146" s="3">
        <v>5</v>
      </c>
      <c r="AD146" s="3" t="s">
        <v>37</v>
      </c>
    </row>
    <row r="147" spans="1:30" x14ac:dyDescent="0.2">
      <c r="A147" s="3">
        <v>150</v>
      </c>
      <c r="B147" s="3" t="s">
        <v>61</v>
      </c>
      <c r="C147" s="2" t="s">
        <v>6</v>
      </c>
      <c r="D147" s="22">
        <f t="shared" si="4"/>
        <v>14</v>
      </c>
      <c r="E147" s="22">
        <v>13</v>
      </c>
      <c r="F147" s="23">
        <f t="shared" si="5"/>
        <v>-1</v>
      </c>
      <c r="G147" s="4">
        <v>45404.412401123598</v>
      </c>
      <c r="H147" s="5" t="s">
        <v>105</v>
      </c>
      <c r="I147" s="5" t="s">
        <v>105</v>
      </c>
      <c r="J147" s="5"/>
      <c r="K147" s="24">
        <v>20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40</v>
      </c>
      <c r="T147" s="24">
        <v>30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10</v>
      </c>
      <c r="AB147" s="24">
        <v>0</v>
      </c>
      <c r="AC147" s="3">
        <v>0</v>
      </c>
      <c r="AD147" s="3" t="s">
        <v>37</v>
      </c>
    </row>
    <row r="148" spans="1:30" x14ac:dyDescent="0.2">
      <c r="A148" s="3">
        <v>128</v>
      </c>
      <c r="B148" s="3" t="s">
        <v>42</v>
      </c>
      <c r="C148" s="2" t="s">
        <v>6</v>
      </c>
      <c r="D148" s="22">
        <f t="shared" si="4"/>
        <v>15</v>
      </c>
      <c r="E148" s="22">
        <v>52</v>
      </c>
      <c r="F148" s="23">
        <f t="shared" si="5"/>
        <v>37</v>
      </c>
      <c r="G148" s="4">
        <v>45396.504942321269</v>
      </c>
      <c r="H148" s="5" t="s">
        <v>105</v>
      </c>
      <c r="I148" s="5" t="s">
        <v>105</v>
      </c>
      <c r="J148" s="5"/>
      <c r="K148" s="24">
        <v>10</v>
      </c>
      <c r="L148" s="24">
        <v>10</v>
      </c>
      <c r="M148" s="24">
        <v>70</v>
      </c>
      <c r="N148" s="24">
        <v>10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3">
        <v>0</v>
      </c>
      <c r="AD148" s="3" t="s">
        <v>37</v>
      </c>
    </row>
    <row r="149" spans="1:30" x14ac:dyDescent="0.2">
      <c r="A149" s="3">
        <v>184</v>
      </c>
      <c r="B149" s="3" t="s">
        <v>95</v>
      </c>
      <c r="C149" s="2" t="s">
        <v>6</v>
      </c>
      <c r="D149" s="22">
        <f t="shared" si="4"/>
        <v>16</v>
      </c>
      <c r="E149" s="22">
        <v>8</v>
      </c>
      <c r="F149" s="23">
        <f t="shared" si="5"/>
        <v>-8</v>
      </c>
      <c r="G149" s="4">
        <v>45379.152650034099</v>
      </c>
      <c r="H149" s="5" t="s">
        <v>105</v>
      </c>
      <c r="I149" s="5" t="s">
        <v>105</v>
      </c>
      <c r="J149" s="5"/>
      <c r="K149" s="3">
        <v>0</v>
      </c>
      <c r="L149" s="3">
        <v>20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20</v>
      </c>
      <c r="T149" s="3">
        <v>10</v>
      </c>
      <c r="U149" s="3">
        <v>10</v>
      </c>
      <c r="V149" s="3">
        <v>40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 t="s">
        <v>37</v>
      </c>
    </row>
    <row r="150" spans="1:30" x14ac:dyDescent="0.2">
      <c r="A150" s="3">
        <v>130</v>
      </c>
      <c r="B150" s="3" t="s">
        <v>44</v>
      </c>
      <c r="C150" s="2" t="s">
        <v>6</v>
      </c>
      <c r="D150" s="22">
        <f t="shared" si="4"/>
        <v>17</v>
      </c>
      <c r="E150" s="22">
        <v>39</v>
      </c>
      <c r="F150" s="23">
        <f t="shared" si="5"/>
        <v>22</v>
      </c>
      <c r="G150" s="4">
        <v>45230.781465198845</v>
      </c>
      <c r="H150" s="5" t="s">
        <v>105</v>
      </c>
      <c r="I150" s="5" t="s">
        <v>105</v>
      </c>
      <c r="J150" s="5"/>
      <c r="K150" s="24">
        <v>0</v>
      </c>
      <c r="L150" s="24">
        <v>20</v>
      </c>
      <c r="M150" s="24">
        <v>10</v>
      </c>
      <c r="N150" s="24">
        <v>10</v>
      </c>
      <c r="O150" s="24">
        <v>0</v>
      </c>
      <c r="P150" s="24">
        <v>0</v>
      </c>
      <c r="Q150" s="24">
        <v>0</v>
      </c>
      <c r="R150" s="24">
        <v>10</v>
      </c>
      <c r="S150" s="24">
        <v>0</v>
      </c>
      <c r="T150" s="24">
        <v>20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20</v>
      </c>
      <c r="AA150" s="24">
        <v>0</v>
      </c>
      <c r="AB150" s="24">
        <v>10</v>
      </c>
      <c r="AC150" s="3">
        <v>0</v>
      </c>
      <c r="AD150" s="3" t="s">
        <v>40</v>
      </c>
    </row>
    <row r="151" spans="1:30" x14ac:dyDescent="0.2">
      <c r="A151" s="3">
        <v>131</v>
      </c>
      <c r="B151" s="3" t="s">
        <v>45</v>
      </c>
      <c r="C151" s="2" t="s">
        <v>6</v>
      </c>
      <c r="D151" s="22">
        <f t="shared" si="4"/>
        <v>18</v>
      </c>
      <c r="E151" s="22">
        <v>36</v>
      </c>
      <c r="F151" s="23">
        <f t="shared" si="5"/>
        <v>18</v>
      </c>
      <c r="G151" s="4">
        <v>45215.479927337045</v>
      </c>
      <c r="H151" s="5" t="s">
        <v>105</v>
      </c>
      <c r="I151" s="5" t="s">
        <v>105</v>
      </c>
      <c r="J151" s="5"/>
      <c r="K151" s="24">
        <v>30</v>
      </c>
      <c r="L151" s="24">
        <v>0</v>
      </c>
      <c r="M151" s="24">
        <v>0</v>
      </c>
      <c r="N151" s="24">
        <v>10</v>
      </c>
      <c r="O151" s="24">
        <v>10</v>
      </c>
      <c r="P151" s="24">
        <v>20</v>
      </c>
      <c r="Q151" s="24">
        <v>0</v>
      </c>
      <c r="R151" s="24">
        <v>0</v>
      </c>
      <c r="S151" s="24">
        <v>10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3">
        <v>20</v>
      </c>
      <c r="AD151" s="3" t="s">
        <v>37</v>
      </c>
    </row>
    <row r="152" spans="1:30" x14ac:dyDescent="0.2">
      <c r="A152" s="3">
        <v>125</v>
      </c>
      <c r="B152" s="3" t="s">
        <v>97</v>
      </c>
      <c r="C152" s="2" t="s">
        <v>6</v>
      </c>
      <c r="D152" s="22">
        <f t="shared" si="4"/>
        <v>19</v>
      </c>
      <c r="E152" s="22">
        <v>24</v>
      </c>
      <c r="F152" s="23">
        <f t="shared" si="5"/>
        <v>5</v>
      </c>
      <c r="G152" s="4">
        <v>45212.555255630337</v>
      </c>
      <c r="H152" s="5" t="s">
        <v>105</v>
      </c>
      <c r="I152" s="5" t="s">
        <v>105</v>
      </c>
      <c r="J152" s="5"/>
      <c r="K152" s="24">
        <v>5</v>
      </c>
      <c r="L152" s="24">
        <v>10</v>
      </c>
      <c r="M152" s="24">
        <v>5</v>
      </c>
      <c r="N152" s="24">
        <v>5</v>
      </c>
      <c r="O152" s="24">
        <v>5</v>
      </c>
      <c r="P152" s="24">
        <v>0</v>
      </c>
      <c r="Q152" s="24">
        <v>10</v>
      </c>
      <c r="R152" s="24">
        <v>5</v>
      </c>
      <c r="S152" s="24">
        <v>5</v>
      </c>
      <c r="T152" s="24">
        <v>10</v>
      </c>
      <c r="U152" s="24">
        <v>5</v>
      </c>
      <c r="V152" s="24">
        <v>5</v>
      </c>
      <c r="W152" s="24">
        <v>10</v>
      </c>
      <c r="X152" s="24">
        <v>0</v>
      </c>
      <c r="Y152" s="24">
        <v>5</v>
      </c>
      <c r="Z152" s="24">
        <v>0</v>
      </c>
      <c r="AA152" s="24">
        <v>5</v>
      </c>
      <c r="AB152" s="24">
        <v>5</v>
      </c>
      <c r="AC152" s="3">
        <v>5</v>
      </c>
      <c r="AD152" s="3" t="s">
        <v>37</v>
      </c>
    </row>
    <row r="153" spans="1:30" x14ac:dyDescent="0.2">
      <c r="A153" s="3">
        <v>171</v>
      </c>
      <c r="B153" s="3" t="s">
        <v>83</v>
      </c>
      <c r="C153" s="2" t="s">
        <v>6</v>
      </c>
      <c r="D153" s="22">
        <f t="shared" si="4"/>
        <v>20</v>
      </c>
      <c r="E153" s="22">
        <v>27</v>
      </c>
      <c r="F153" s="23">
        <f t="shared" si="5"/>
        <v>7</v>
      </c>
      <c r="G153" s="4">
        <v>45197.356878143408</v>
      </c>
      <c r="H153" s="5" t="s">
        <v>105</v>
      </c>
      <c r="I153" s="5" t="s">
        <v>105</v>
      </c>
      <c r="J153" s="5"/>
      <c r="K153" s="3">
        <v>20</v>
      </c>
      <c r="L153" s="3">
        <v>0</v>
      </c>
      <c r="M153" s="3">
        <v>0</v>
      </c>
      <c r="N153" s="3">
        <v>20</v>
      </c>
      <c r="O153" s="3">
        <v>0</v>
      </c>
      <c r="P153" s="3">
        <v>20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20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20</v>
      </c>
      <c r="AD153" s="3" t="s">
        <v>40</v>
      </c>
    </row>
    <row r="154" spans="1:30" x14ac:dyDescent="0.2">
      <c r="A154" s="3">
        <v>126</v>
      </c>
      <c r="B154" s="3" t="s">
        <v>39</v>
      </c>
      <c r="C154" s="2" t="s">
        <v>6</v>
      </c>
      <c r="D154" s="22">
        <f t="shared" si="4"/>
        <v>21</v>
      </c>
      <c r="E154" s="22">
        <v>25</v>
      </c>
      <c r="F154" s="23">
        <f t="shared" si="5"/>
        <v>4</v>
      </c>
      <c r="G154" s="4">
        <v>45169.780588427777</v>
      </c>
      <c r="H154" s="5" t="s">
        <v>105</v>
      </c>
      <c r="I154" s="5" t="s">
        <v>105</v>
      </c>
      <c r="J154" s="5"/>
      <c r="K154" s="24">
        <v>10</v>
      </c>
      <c r="L154" s="24">
        <v>30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30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3">
        <v>30</v>
      </c>
      <c r="AD154" s="3" t="s">
        <v>40</v>
      </c>
    </row>
    <row r="155" spans="1:30" x14ac:dyDescent="0.2">
      <c r="A155" s="3">
        <v>160</v>
      </c>
      <c r="B155" s="3" t="s">
        <v>71</v>
      </c>
      <c r="C155" s="2" t="s">
        <v>6</v>
      </c>
      <c r="D155" s="22">
        <f t="shared" si="4"/>
        <v>22</v>
      </c>
      <c r="E155" s="22">
        <v>11</v>
      </c>
      <c r="F155" s="23">
        <f t="shared" si="5"/>
        <v>-11</v>
      </c>
      <c r="G155" s="4">
        <v>45169.230393463935</v>
      </c>
      <c r="H155" s="5" t="s">
        <v>105</v>
      </c>
      <c r="I155" s="5" t="s">
        <v>105</v>
      </c>
      <c r="J155" s="5"/>
      <c r="K155" s="24">
        <v>0</v>
      </c>
      <c r="L155" s="24">
        <v>0</v>
      </c>
      <c r="M155" s="24">
        <v>0</v>
      </c>
      <c r="N155" s="24">
        <v>20</v>
      </c>
      <c r="O155" s="24">
        <v>0</v>
      </c>
      <c r="P155" s="24">
        <v>0</v>
      </c>
      <c r="Q155" s="24">
        <v>0</v>
      </c>
      <c r="R155" s="24">
        <v>0</v>
      </c>
      <c r="S155" s="24">
        <v>20</v>
      </c>
      <c r="T155" s="24">
        <v>0</v>
      </c>
      <c r="U155" s="24">
        <v>0</v>
      </c>
      <c r="V155" s="24">
        <v>0</v>
      </c>
      <c r="W155" s="24">
        <v>20</v>
      </c>
      <c r="X155" s="24">
        <v>0</v>
      </c>
      <c r="Y155" s="24">
        <v>0</v>
      </c>
      <c r="Z155" s="24">
        <v>20</v>
      </c>
      <c r="AA155" s="24">
        <v>0</v>
      </c>
      <c r="AB155" s="24">
        <v>0</v>
      </c>
      <c r="AC155" s="3">
        <v>20</v>
      </c>
      <c r="AD155" s="3" t="s">
        <v>37</v>
      </c>
    </row>
    <row r="156" spans="1:30" x14ac:dyDescent="0.2">
      <c r="A156" s="3">
        <v>180</v>
      </c>
      <c r="B156" s="25" t="s">
        <v>91</v>
      </c>
      <c r="C156" s="2" t="s">
        <v>6</v>
      </c>
      <c r="D156" s="22">
        <f t="shared" si="4"/>
        <v>23</v>
      </c>
      <c r="E156" s="22">
        <v>2</v>
      </c>
      <c r="F156" s="23">
        <f t="shared" si="5"/>
        <v>-21</v>
      </c>
      <c r="G156" s="4">
        <v>45147.346689192535</v>
      </c>
      <c r="H156" s="5" t="s">
        <v>105</v>
      </c>
      <c r="I156" s="5" t="s">
        <v>105</v>
      </c>
      <c r="J156" s="5"/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10</v>
      </c>
      <c r="U156" s="3">
        <v>0</v>
      </c>
      <c r="V156" s="3">
        <v>70</v>
      </c>
      <c r="W156" s="3">
        <v>10</v>
      </c>
      <c r="X156" s="3">
        <v>10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 t="s">
        <v>37</v>
      </c>
    </row>
    <row r="157" spans="1:30" x14ac:dyDescent="0.2">
      <c r="A157" s="3">
        <v>129</v>
      </c>
      <c r="B157" s="3" t="s">
        <v>43</v>
      </c>
      <c r="C157" s="2" t="s">
        <v>6</v>
      </c>
      <c r="D157" s="22">
        <f t="shared" si="4"/>
        <v>24</v>
      </c>
      <c r="E157" s="22">
        <v>9</v>
      </c>
      <c r="F157" s="23">
        <f t="shared" si="5"/>
        <v>-15</v>
      </c>
      <c r="G157" s="4">
        <v>45136.520753371551</v>
      </c>
      <c r="H157" s="5" t="s">
        <v>105</v>
      </c>
      <c r="I157" s="5" t="s">
        <v>105</v>
      </c>
      <c r="J157" s="5"/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20</v>
      </c>
      <c r="U157" s="24">
        <v>20</v>
      </c>
      <c r="V157" s="24">
        <v>20</v>
      </c>
      <c r="W157" s="24">
        <v>0</v>
      </c>
      <c r="X157" s="24">
        <v>0</v>
      </c>
      <c r="Y157" s="24">
        <v>0</v>
      </c>
      <c r="Z157" s="24">
        <v>20</v>
      </c>
      <c r="AA157" s="24">
        <v>0</v>
      </c>
      <c r="AB157" s="24">
        <v>0</v>
      </c>
      <c r="AC157" s="3">
        <v>20</v>
      </c>
      <c r="AD157" s="3" t="s">
        <v>40</v>
      </c>
    </row>
    <row r="158" spans="1:30" x14ac:dyDescent="0.2">
      <c r="A158" s="3">
        <v>124</v>
      </c>
      <c r="B158" s="3" t="s">
        <v>79</v>
      </c>
      <c r="C158" s="2" t="s">
        <v>6</v>
      </c>
      <c r="D158" s="22">
        <f t="shared" si="4"/>
        <v>25</v>
      </c>
      <c r="E158" s="22">
        <v>50</v>
      </c>
      <c r="F158" s="23">
        <f t="shared" si="5"/>
        <v>25</v>
      </c>
      <c r="G158" s="4">
        <v>45111.408208456342</v>
      </c>
      <c r="H158" s="27" t="s">
        <v>105</v>
      </c>
      <c r="I158" s="27"/>
      <c r="J158" s="5"/>
      <c r="K158" s="24">
        <v>30</v>
      </c>
      <c r="L158" s="24">
        <v>25</v>
      </c>
      <c r="M158" s="24">
        <v>25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20</v>
      </c>
      <c r="AB158" s="24">
        <v>0</v>
      </c>
      <c r="AC158" s="3">
        <v>0</v>
      </c>
      <c r="AD158" s="3" t="s">
        <v>40</v>
      </c>
    </row>
    <row r="159" spans="1:30" x14ac:dyDescent="0.2">
      <c r="A159" s="3">
        <v>154</v>
      </c>
      <c r="B159" s="3" t="s">
        <v>65</v>
      </c>
      <c r="C159" s="2" t="s">
        <v>6</v>
      </c>
      <c r="D159" s="22">
        <f t="shared" si="4"/>
        <v>26</v>
      </c>
      <c r="E159" s="22">
        <v>54</v>
      </c>
      <c r="F159" s="23">
        <f t="shared" si="5"/>
        <v>28</v>
      </c>
      <c r="G159" s="4">
        <v>45064.032214473678</v>
      </c>
      <c r="H159" s="5" t="s">
        <v>105</v>
      </c>
      <c r="I159" s="5" t="s">
        <v>105</v>
      </c>
      <c r="J159" s="5"/>
      <c r="K159" s="24">
        <v>10</v>
      </c>
      <c r="L159" s="24">
        <v>10</v>
      </c>
      <c r="M159" s="24">
        <v>50</v>
      </c>
      <c r="N159" s="24">
        <v>20</v>
      </c>
      <c r="O159" s="24">
        <v>0</v>
      </c>
      <c r="P159" s="24">
        <v>0</v>
      </c>
      <c r="Q159" s="24">
        <v>0</v>
      </c>
      <c r="R159" s="24">
        <v>10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3">
        <v>0</v>
      </c>
      <c r="AD159" s="3" t="s">
        <v>40</v>
      </c>
    </row>
    <row r="160" spans="1:30" x14ac:dyDescent="0.2">
      <c r="A160" s="3">
        <v>168</v>
      </c>
      <c r="B160" s="3" t="s">
        <v>80</v>
      </c>
      <c r="C160" s="2" t="s">
        <v>6</v>
      </c>
      <c r="D160" s="22">
        <f t="shared" si="4"/>
        <v>27</v>
      </c>
      <c r="E160" s="22">
        <v>34</v>
      </c>
      <c r="F160" s="23">
        <f t="shared" si="5"/>
        <v>7</v>
      </c>
      <c r="G160" s="4">
        <v>45062.519121672849</v>
      </c>
      <c r="H160" s="5" t="s">
        <v>105</v>
      </c>
      <c r="I160" s="5" t="s">
        <v>105</v>
      </c>
      <c r="J160" s="5"/>
      <c r="K160" s="24">
        <v>30</v>
      </c>
      <c r="L160" s="24">
        <v>0</v>
      </c>
      <c r="M160" s="24">
        <v>0</v>
      </c>
      <c r="N160" s="24">
        <v>5</v>
      </c>
      <c r="O160" s="24">
        <v>5</v>
      </c>
      <c r="P160" s="24">
        <v>0</v>
      </c>
      <c r="Q160" s="24">
        <v>10</v>
      </c>
      <c r="R160" s="24">
        <v>10</v>
      </c>
      <c r="S160" s="24">
        <v>20</v>
      </c>
      <c r="T160" s="24">
        <v>0</v>
      </c>
      <c r="U160" s="24">
        <v>2</v>
      </c>
      <c r="V160" s="24">
        <v>0</v>
      </c>
      <c r="W160" s="24">
        <v>0</v>
      </c>
      <c r="X160" s="24">
        <v>0</v>
      </c>
      <c r="Y160" s="24">
        <v>10</v>
      </c>
      <c r="Z160" s="24">
        <v>3</v>
      </c>
      <c r="AA160" s="24">
        <v>0</v>
      </c>
      <c r="AB160" s="24">
        <v>5</v>
      </c>
      <c r="AC160" s="3">
        <v>0</v>
      </c>
      <c r="AD160" s="3" t="s">
        <v>40</v>
      </c>
    </row>
    <row r="161" spans="1:30" x14ac:dyDescent="0.2">
      <c r="A161" s="3">
        <v>178</v>
      </c>
      <c r="B161" s="3" t="s">
        <v>89</v>
      </c>
      <c r="C161" s="2" t="s">
        <v>6</v>
      </c>
      <c r="D161" s="22">
        <f t="shared" si="4"/>
        <v>28</v>
      </c>
      <c r="E161" s="22">
        <v>38</v>
      </c>
      <c r="F161" s="23">
        <f t="shared" si="5"/>
        <v>10</v>
      </c>
      <c r="G161" s="4">
        <v>45053.015557232982</v>
      </c>
      <c r="H161" s="5" t="s">
        <v>105</v>
      </c>
      <c r="I161" s="5" t="s">
        <v>105</v>
      </c>
      <c r="J161" s="5"/>
      <c r="K161" s="3">
        <v>10</v>
      </c>
      <c r="L161" s="3">
        <v>5</v>
      </c>
      <c r="M161" s="3">
        <v>10</v>
      </c>
      <c r="N161" s="3">
        <v>5</v>
      </c>
      <c r="O161" s="3">
        <v>10</v>
      </c>
      <c r="P161" s="3">
        <v>5</v>
      </c>
      <c r="Q161" s="3">
        <v>0</v>
      </c>
      <c r="R161" s="3">
        <v>10</v>
      </c>
      <c r="S161" s="3">
        <v>0</v>
      </c>
      <c r="T161" s="3">
        <v>5</v>
      </c>
      <c r="U161" s="3">
        <v>10</v>
      </c>
      <c r="V161" s="3">
        <v>10</v>
      </c>
      <c r="W161" s="3">
        <v>5</v>
      </c>
      <c r="X161" s="3">
        <v>0</v>
      </c>
      <c r="Y161" s="3">
        <v>0</v>
      </c>
      <c r="Z161" s="3">
        <v>0</v>
      </c>
      <c r="AA161" s="3">
        <v>0</v>
      </c>
      <c r="AB161" s="3">
        <v>5</v>
      </c>
      <c r="AC161" s="3">
        <v>10</v>
      </c>
      <c r="AD161" s="3" t="s">
        <v>37</v>
      </c>
    </row>
    <row r="162" spans="1:30" x14ac:dyDescent="0.2">
      <c r="A162" s="3">
        <v>133</v>
      </c>
      <c r="B162" s="3" t="s">
        <v>47</v>
      </c>
      <c r="C162" s="2" t="s">
        <v>6</v>
      </c>
      <c r="D162" s="22">
        <f t="shared" si="4"/>
        <v>29</v>
      </c>
      <c r="E162" s="22">
        <v>30</v>
      </c>
      <c r="F162" s="23">
        <f t="shared" si="5"/>
        <v>1</v>
      </c>
      <c r="G162" s="4">
        <v>45050.135003080395</v>
      </c>
      <c r="H162" s="5" t="s">
        <v>105</v>
      </c>
      <c r="I162" s="5" t="s">
        <v>105</v>
      </c>
      <c r="J162" s="5"/>
      <c r="K162" s="24">
        <v>0</v>
      </c>
      <c r="L162" s="24">
        <v>19</v>
      </c>
      <c r="M162" s="24">
        <v>0</v>
      </c>
      <c r="N162" s="24">
        <v>12</v>
      </c>
      <c r="O162" s="24">
        <v>0</v>
      </c>
      <c r="P162" s="24">
        <v>0</v>
      </c>
      <c r="Q162" s="24">
        <v>18</v>
      </c>
      <c r="R162" s="24">
        <v>0</v>
      </c>
      <c r="S162" s="24">
        <v>0</v>
      </c>
      <c r="T162" s="24">
        <v>8</v>
      </c>
      <c r="U162" s="24">
        <v>0</v>
      </c>
      <c r="V162" s="24">
        <v>0</v>
      </c>
      <c r="W162" s="24">
        <v>0</v>
      </c>
      <c r="X162" s="24">
        <v>17</v>
      </c>
      <c r="Y162" s="24">
        <v>0</v>
      </c>
      <c r="Z162" s="24">
        <v>8</v>
      </c>
      <c r="AA162" s="24">
        <v>0</v>
      </c>
      <c r="AB162" s="24">
        <v>7</v>
      </c>
      <c r="AC162" s="3">
        <v>11</v>
      </c>
      <c r="AD162" s="3" t="s">
        <v>40</v>
      </c>
    </row>
    <row r="163" spans="1:30" x14ac:dyDescent="0.2">
      <c r="A163" s="3">
        <v>144</v>
      </c>
      <c r="B163" s="3" t="s">
        <v>103</v>
      </c>
      <c r="C163" s="2" t="s">
        <v>6</v>
      </c>
      <c r="D163" s="22">
        <f t="shared" si="4"/>
        <v>30</v>
      </c>
      <c r="E163" s="22">
        <v>12</v>
      </c>
      <c r="F163" s="23">
        <f t="shared" si="5"/>
        <v>-18</v>
      </c>
      <c r="G163" s="4">
        <v>45039.419748160275</v>
      </c>
      <c r="H163" s="5" t="s">
        <v>105</v>
      </c>
      <c r="I163" s="5" t="s">
        <v>105</v>
      </c>
      <c r="J163" s="5"/>
      <c r="K163" s="24">
        <v>0</v>
      </c>
      <c r="L163" s="24">
        <v>0</v>
      </c>
      <c r="M163" s="24">
        <v>0</v>
      </c>
      <c r="N163" s="24">
        <v>20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25</v>
      </c>
      <c r="U163" s="24">
        <v>0</v>
      </c>
      <c r="V163" s="24">
        <v>30</v>
      </c>
      <c r="W163" s="24">
        <v>0</v>
      </c>
      <c r="X163" s="24">
        <v>25</v>
      </c>
      <c r="Y163" s="24">
        <v>0</v>
      </c>
      <c r="Z163" s="24">
        <v>0</v>
      </c>
      <c r="AA163" s="24">
        <v>0</v>
      </c>
      <c r="AB163" s="24">
        <v>0</v>
      </c>
      <c r="AC163" s="3">
        <v>0</v>
      </c>
      <c r="AD163" s="3" t="s">
        <v>40</v>
      </c>
    </row>
    <row r="164" spans="1:30" x14ac:dyDescent="0.2">
      <c r="A164" s="3">
        <v>172</v>
      </c>
      <c r="B164" s="3" t="s">
        <v>84</v>
      </c>
      <c r="C164" s="2" t="s">
        <v>6</v>
      </c>
      <c r="D164" s="22">
        <f t="shared" si="4"/>
        <v>31</v>
      </c>
      <c r="E164" s="22">
        <v>17</v>
      </c>
      <c r="F164" s="23">
        <f t="shared" si="5"/>
        <v>-14</v>
      </c>
      <c r="G164" s="4">
        <v>45011.507630028274</v>
      </c>
      <c r="H164" s="5" t="s">
        <v>105</v>
      </c>
      <c r="I164" s="5" t="s">
        <v>105</v>
      </c>
      <c r="J164" s="5"/>
      <c r="K164" s="3">
        <v>0</v>
      </c>
      <c r="L164" s="3">
        <v>10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10</v>
      </c>
      <c r="T164" s="3">
        <v>10</v>
      </c>
      <c r="U164" s="3">
        <v>70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 t="s">
        <v>40</v>
      </c>
    </row>
    <row r="165" spans="1:30" x14ac:dyDescent="0.2">
      <c r="A165" s="3">
        <v>156</v>
      </c>
      <c r="B165" s="3" t="s">
        <v>66</v>
      </c>
      <c r="C165" s="2" t="s">
        <v>6</v>
      </c>
      <c r="D165" s="22">
        <f t="shared" si="4"/>
        <v>32</v>
      </c>
      <c r="E165" s="22">
        <v>44</v>
      </c>
      <c r="F165" s="23">
        <f t="shared" si="5"/>
        <v>12</v>
      </c>
      <c r="G165" s="4">
        <v>45010.221247583177</v>
      </c>
      <c r="H165" s="5" t="s">
        <v>105</v>
      </c>
      <c r="I165" s="5" t="s">
        <v>105</v>
      </c>
      <c r="J165" s="5"/>
      <c r="K165" s="24">
        <v>0</v>
      </c>
      <c r="L165" s="24">
        <v>0</v>
      </c>
      <c r="M165" s="24">
        <v>0</v>
      </c>
      <c r="N165" s="24">
        <v>0</v>
      </c>
      <c r="O165" s="24">
        <v>10</v>
      </c>
      <c r="P165" s="24">
        <v>10</v>
      </c>
      <c r="Q165" s="24">
        <v>70</v>
      </c>
      <c r="R165" s="24">
        <v>10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3">
        <v>0</v>
      </c>
      <c r="AD165" s="3" t="s">
        <v>40</v>
      </c>
    </row>
    <row r="166" spans="1:30" x14ac:dyDescent="0.2">
      <c r="A166" s="3">
        <v>145</v>
      </c>
      <c r="B166" s="3" t="s">
        <v>57</v>
      </c>
      <c r="C166" s="2" t="s">
        <v>6</v>
      </c>
      <c r="D166" s="22">
        <f t="shared" si="4"/>
        <v>33</v>
      </c>
      <c r="E166" s="22">
        <v>5</v>
      </c>
      <c r="F166" s="23">
        <f t="shared" si="5"/>
        <v>-28</v>
      </c>
      <c r="G166" s="4">
        <v>44948.677959246335</v>
      </c>
      <c r="H166" s="5" t="s">
        <v>105</v>
      </c>
      <c r="I166" s="5" t="s">
        <v>105</v>
      </c>
      <c r="J166" s="5"/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20</v>
      </c>
      <c r="W166" s="24">
        <v>20</v>
      </c>
      <c r="X166" s="24">
        <v>20</v>
      </c>
      <c r="Y166" s="24">
        <v>20</v>
      </c>
      <c r="Z166" s="24">
        <v>0</v>
      </c>
      <c r="AA166" s="24">
        <v>0</v>
      </c>
      <c r="AB166" s="24">
        <v>0</v>
      </c>
      <c r="AC166" s="3">
        <v>20</v>
      </c>
      <c r="AD166" s="3" t="s">
        <v>37</v>
      </c>
    </row>
    <row r="167" spans="1:30" x14ac:dyDescent="0.2">
      <c r="A167" s="3">
        <v>137</v>
      </c>
      <c r="B167" s="25" t="s">
        <v>51</v>
      </c>
      <c r="C167" s="2" t="s">
        <v>6</v>
      </c>
      <c r="D167" s="22">
        <f t="shared" si="4"/>
        <v>34</v>
      </c>
      <c r="E167" s="22">
        <v>35</v>
      </c>
      <c r="F167" s="23">
        <f t="shared" si="5"/>
        <v>1</v>
      </c>
      <c r="G167" s="4">
        <v>44882.810277262412</v>
      </c>
      <c r="H167" s="5" t="s">
        <v>105</v>
      </c>
      <c r="I167" s="5" t="s">
        <v>105</v>
      </c>
      <c r="J167" s="5"/>
      <c r="K167" s="24">
        <v>10</v>
      </c>
      <c r="L167" s="24">
        <v>10</v>
      </c>
      <c r="M167" s="24">
        <v>0</v>
      </c>
      <c r="N167" s="24">
        <v>0</v>
      </c>
      <c r="O167" s="24">
        <v>10</v>
      </c>
      <c r="P167" s="24">
        <v>10</v>
      </c>
      <c r="Q167" s="24">
        <v>0</v>
      </c>
      <c r="R167" s="24">
        <v>0</v>
      </c>
      <c r="S167" s="24">
        <v>10</v>
      </c>
      <c r="T167" s="24">
        <v>10</v>
      </c>
      <c r="U167" s="24">
        <v>0</v>
      </c>
      <c r="V167" s="24">
        <v>0</v>
      </c>
      <c r="W167" s="24">
        <v>0</v>
      </c>
      <c r="X167" s="24">
        <v>10</v>
      </c>
      <c r="Y167" s="24">
        <v>10</v>
      </c>
      <c r="Z167" s="24">
        <v>0</v>
      </c>
      <c r="AA167" s="24">
        <v>10</v>
      </c>
      <c r="AB167" s="24">
        <v>10</v>
      </c>
      <c r="AC167" s="3">
        <v>0</v>
      </c>
      <c r="AD167" s="3" t="s">
        <v>40</v>
      </c>
    </row>
    <row r="168" spans="1:30" x14ac:dyDescent="0.2">
      <c r="A168" s="3">
        <v>170</v>
      </c>
      <c r="B168" s="3" t="s">
        <v>82</v>
      </c>
      <c r="C168" s="2" t="s">
        <v>6</v>
      </c>
      <c r="D168" s="22">
        <f t="shared" si="4"/>
        <v>35</v>
      </c>
      <c r="E168" s="22">
        <v>55</v>
      </c>
      <c r="F168" s="23">
        <f t="shared" si="5"/>
        <v>20</v>
      </c>
      <c r="G168" s="4">
        <v>44878.308254413394</v>
      </c>
      <c r="H168" s="5" t="s">
        <v>105</v>
      </c>
      <c r="I168" s="5" t="s">
        <v>105</v>
      </c>
      <c r="J168" s="5"/>
      <c r="K168" s="3">
        <v>0</v>
      </c>
      <c r="L168" s="3">
        <v>10</v>
      </c>
      <c r="M168" s="3">
        <v>20</v>
      </c>
      <c r="N168" s="3">
        <v>60</v>
      </c>
      <c r="O168" s="3">
        <v>0</v>
      </c>
      <c r="P168" s="3">
        <v>0</v>
      </c>
      <c r="Q168" s="3">
        <v>10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 t="s">
        <v>37</v>
      </c>
    </row>
    <row r="169" spans="1:30" x14ac:dyDescent="0.2">
      <c r="A169" s="3">
        <v>179</v>
      </c>
      <c r="B169" s="3" t="s">
        <v>90</v>
      </c>
      <c r="C169" s="2" t="s">
        <v>6</v>
      </c>
      <c r="D169" s="22">
        <f t="shared" si="4"/>
        <v>36</v>
      </c>
      <c r="E169" s="22">
        <v>56</v>
      </c>
      <c r="F169" s="23">
        <f t="shared" si="5"/>
        <v>20</v>
      </c>
      <c r="G169" s="4">
        <v>44868.025269500948</v>
      </c>
      <c r="H169" s="5" t="s">
        <v>105</v>
      </c>
      <c r="I169" s="5" t="s">
        <v>105</v>
      </c>
      <c r="J169" s="5"/>
      <c r="K169" s="3">
        <v>10</v>
      </c>
      <c r="L169" s="3">
        <v>10</v>
      </c>
      <c r="M169" s="3">
        <v>10</v>
      </c>
      <c r="N169" s="3">
        <v>70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 t="s">
        <v>40</v>
      </c>
    </row>
    <row r="170" spans="1:30" x14ac:dyDescent="0.2">
      <c r="A170" s="3">
        <v>151</v>
      </c>
      <c r="B170" s="3" t="s">
        <v>62</v>
      </c>
      <c r="C170" s="2" t="s">
        <v>6</v>
      </c>
      <c r="D170" s="22">
        <f t="shared" si="4"/>
        <v>37</v>
      </c>
      <c r="E170" s="22">
        <v>20</v>
      </c>
      <c r="F170" s="23">
        <f t="shared" si="5"/>
        <v>-17</v>
      </c>
      <c r="G170" s="4">
        <v>44847.815983480905</v>
      </c>
      <c r="H170" s="5" t="s">
        <v>105</v>
      </c>
      <c r="I170" s="5" t="s">
        <v>105</v>
      </c>
      <c r="J170" s="5"/>
      <c r="K170" s="3">
        <v>0</v>
      </c>
      <c r="L170" s="3">
        <v>20</v>
      </c>
      <c r="M170" s="3">
        <v>0</v>
      </c>
      <c r="N170" s="3">
        <v>10</v>
      </c>
      <c r="O170" s="3">
        <v>0</v>
      </c>
      <c r="P170" s="3">
        <v>0</v>
      </c>
      <c r="Q170" s="3">
        <v>0</v>
      </c>
      <c r="R170" s="3">
        <v>10</v>
      </c>
      <c r="S170" s="3">
        <v>20</v>
      </c>
      <c r="T170" s="3">
        <v>0</v>
      </c>
      <c r="U170" s="3">
        <v>0</v>
      </c>
      <c r="V170" s="3">
        <v>10</v>
      </c>
      <c r="W170" s="3">
        <v>0</v>
      </c>
      <c r="X170" s="3">
        <v>10</v>
      </c>
      <c r="Y170" s="3">
        <v>0</v>
      </c>
      <c r="Z170" s="3">
        <v>10</v>
      </c>
      <c r="AA170" s="3">
        <v>0</v>
      </c>
      <c r="AB170" s="3">
        <v>0</v>
      </c>
      <c r="AC170" s="3">
        <v>10</v>
      </c>
      <c r="AD170" s="3" t="s">
        <v>40</v>
      </c>
    </row>
    <row r="171" spans="1:30" x14ac:dyDescent="0.2">
      <c r="A171" s="3">
        <v>185</v>
      </c>
      <c r="B171" s="3" t="s">
        <v>96</v>
      </c>
      <c r="C171" s="2" t="s">
        <v>6</v>
      </c>
      <c r="D171" s="22">
        <f t="shared" si="4"/>
        <v>38</v>
      </c>
      <c r="E171" s="22">
        <v>16</v>
      </c>
      <c r="F171" s="23">
        <f t="shared" si="5"/>
        <v>-22</v>
      </c>
      <c r="G171" s="4">
        <v>44838.690061037501</v>
      </c>
      <c r="H171" s="5" t="s">
        <v>105</v>
      </c>
      <c r="I171" s="5" t="s">
        <v>105</v>
      </c>
      <c r="J171" s="5"/>
      <c r="K171" s="3">
        <v>0</v>
      </c>
      <c r="L171" s="3">
        <v>0</v>
      </c>
      <c r="M171" s="3">
        <v>0</v>
      </c>
      <c r="N171" s="3">
        <v>20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30</v>
      </c>
      <c r="V171" s="3">
        <v>0</v>
      </c>
      <c r="W171" s="3">
        <v>20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30</v>
      </c>
      <c r="AD171" s="3" t="s">
        <v>40</v>
      </c>
    </row>
    <row r="172" spans="1:30" x14ac:dyDescent="0.2">
      <c r="A172" s="3">
        <v>177</v>
      </c>
      <c r="B172" s="3" t="s">
        <v>88</v>
      </c>
      <c r="C172" s="2" t="s">
        <v>6</v>
      </c>
      <c r="D172" s="22">
        <f t="shared" si="4"/>
        <v>39</v>
      </c>
      <c r="E172" s="22">
        <v>6</v>
      </c>
      <c r="F172" s="23">
        <f t="shared" si="5"/>
        <v>-33</v>
      </c>
      <c r="G172" s="4">
        <v>44811.281715188117</v>
      </c>
      <c r="H172" s="5" t="s">
        <v>105</v>
      </c>
      <c r="I172" s="5" t="s">
        <v>105</v>
      </c>
      <c r="J172" s="5"/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25</v>
      </c>
      <c r="T172" s="3">
        <v>0</v>
      </c>
      <c r="U172" s="3">
        <v>0</v>
      </c>
      <c r="V172" s="3">
        <v>10</v>
      </c>
      <c r="W172" s="3">
        <v>0</v>
      </c>
      <c r="X172" s="3">
        <v>25</v>
      </c>
      <c r="Y172" s="3">
        <v>25</v>
      </c>
      <c r="Z172" s="3">
        <v>15</v>
      </c>
      <c r="AA172" s="3">
        <v>0</v>
      </c>
      <c r="AB172" s="3">
        <v>0</v>
      </c>
      <c r="AC172" s="3">
        <v>0</v>
      </c>
      <c r="AD172" s="3" t="s">
        <v>37</v>
      </c>
    </row>
    <row r="173" spans="1:30" x14ac:dyDescent="0.2">
      <c r="A173" s="3">
        <v>176</v>
      </c>
      <c r="B173" s="3" t="s">
        <v>87</v>
      </c>
      <c r="C173" s="2" t="s">
        <v>6</v>
      </c>
      <c r="D173" s="22">
        <f t="shared" si="4"/>
        <v>40</v>
      </c>
      <c r="E173" s="22">
        <v>45</v>
      </c>
      <c r="F173" s="23">
        <f t="shared" si="5"/>
        <v>5</v>
      </c>
      <c r="G173" s="4">
        <v>44801.920870206748</v>
      </c>
      <c r="H173" s="5" t="s">
        <v>105</v>
      </c>
      <c r="I173" s="5" t="s">
        <v>105</v>
      </c>
      <c r="J173" s="5"/>
      <c r="K173" s="3">
        <v>20</v>
      </c>
      <c r="L173" s="3">
        <v>0</v>
      </c>
      <c r="M173" s="3">
        <v>0</v>
      </c>
      <c r="N173" s="3">
        <v>10</v>
      </c>
      <c r="O173" s="3">
        <v>20</v>
      </c>
      <c r="P173" s="3">
        <v>0</v>
      </c>
      <c r="Q173" s="3">
        <v>0</v>
      </c>
      <c r="R173" s="3">
        <v>10</v>
      </c>
      <c r="S173" s="3">
        <v>0</v>
      </c>
      <c r="T173" s="3">
        <v>0</v>
      </c>
      <c r="U173" s="3">
        <v>20</v>
      </c>
      <c r="V173" s="3">
        <v>0</v>
      </c>
      <c r="W173" s="3">
        <v>0</v>
      </c>
      <c r="X173" s="3">
        <v>0</v>
      </c>
      <c r="Y173" s="3">
        <v>10</v>
      </c>
      <c r="Z173" s="3">
        <v>0</v>
      </c>
      <c r="AA173" s="3">
        <v>5</v>
      </c>
      <c r="AB173" s="3">
        <v>5</v>
      </c>
      <c r="AC173" s="3">
        <v>0</v>
      </c>
      <c r="AD173" s="3" t="s">
        <v>37</v>
      </c>
    </row>
    <row r="174" spans="1:30" x14ac:dyDescent="0.2">
      <c r="A174" s="3">
        <v>155</v>
      </c>
      <c r="B174" s="25" t="s">
        <v>104</v>
      </c>
      <c r="C174" s="2" t="s">
        <v>6</v>
      </c>
      <c r="D174" s="22">
        <f t="shared" si="4"/>
        <v>41</v>
      </c>
      <c r="E174" s="22">
        <v>15</v>
      </c>
      <c r="F174" s="23">
        <f t="shared" si="5"/>
        <v>-26</v>
      </c>
      <c r="G174" s="4">
        <v>44694.672789658107</v>
      </c>
      <c r="H174" s="5" t="s">
        <v>105</v>
      </c>
      <c r="I174" s="5" t="s">
        <v>105</v>
      </c>
      <c r="J174" s="5"/>
      <c r="K174" s="24">
        <v>0</v>
      </c>
      <c r="L174" s="24">
        <v>0</v>
      </c>
      <c r="M174" s="24">
        <v>0</v>
      </c>
      <c r="N174" s="24">
        <v>0</v>
      </c>
      <c r="O174" s="24">
        <v>11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10</v>
      </c>
      <c r="V174" s="24">
        <v>8</v>
      </c>
      <c r="W174" s="24">
        <v>7</v>
      </c>
      <c r="X174" s="24">
        <v>0</v>
      </c>
      <c r="Y174" s="24">
        <v>47</v>
      </c>
      <c r="Z174" s="24">
        <v>0</v>
      </c>
      <c r="AA174" s="24">
        <v>14</v>
      </c>
      <c r="AB174" s="24">
        <v>2</v>
      </c>
      <c r="AC174" s="3">
        <v>1</v>
      </c>
      <c r="AD174" s="3" t="s">
        <v>37</v>
      </c>
    </row>
    <row r="175" spans="1:30" x14ac:dyDescent="0.2">
      <c r="A175" s="3">
        <v>132</v>
      </c>
      <c r="B175" s="3" t="s">
        <v>46</v>
      </c>
      <c r="C175" s="2" t="s">
        <v>6</v>
      </c>
      <c r="D175" s="22">
        <f t="shared" si="4"/>
        <v>42</v>
      </c>
      <c r="E175" s="22">
        <v>47</v>
      </c>
      <c r="F175" s="23">
        <f t="shared" si="5"/>
        <v>5</v>
      </c>
      <c r="G175" s="4">
        <v>44693.104962625206</v>
      </c>
      <c r="H175" s="5" t="s">
        <v>105</v>
      </c>
      <c r="I175" s="5" t="s">
        <v>105</v>
      </c>
      <c r="J175" s="5"/>
      <c r="K175" s="24">
        <v>0</v>
      </c>
      <c r="L175" s="24">
        <v>40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20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20</v>
      </c>
      <c r="AC175" s="3">
        <v>20</v>
      </c>
      <c r="AD175" s="3" t="s">
        <v>37</v>
      </c>
    </row>
    <row r="176" spans="1:30" x14ac:dyDescent="0.2">
      <c r="A176" s="3">
        <v>166</v>
      </c>
      <c r="B176" s="3" t="s">
        <v>77</v>
      </c>
      <c r="C176" s="2" t="s">
        <v>6</v>
      </c>
      <c r="D176" s="22">
        <f t="shared" si="4"/>
        <v>43</v>
      </c>
      <c r="E176" s="22">
        <v>48</v>
      </c>
      <c r="F176" s="23">
        <f t="shared" si="5"/>
        <v>5</v>
      </c>
      <c r="G176" s="4">
        <v>44613.14533863937</v>
      </c>
      <c r="H176" s="5" t="s">
        <v>105</v>
      </c>
      <c r="I176" s="5" t="s">
        <v>105</v>
      </c>
      <c r="J176" s="5"/>
      <c r="K176" s="24">
        <v>0</v>
      </c>
      <c r="L176" s="24">
        <v>0</v>
      </c>
      <c r="M176" s="24">
        <v>0</v>
      </c>
      <c r="N176" s="24">
        <v>0</v>
      </c>
      <c r="O176" s="24">
        <v>25</v>
      </c>
      <c r="P176" s="24">
        <v>25</v>
      </c>
      <c r="Q176" s="24">
        <v>25</v>
      </c>
      <c r="R176" s="24">
        <v>25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3">
        <v>0</v>
      </c>
      <c r="AD176" s="3" t="s">
        <v>37</v>
      </c>
    </row>
    <row r="177" spans="1:30" x14ac:dyDescent="0.2">
      <c r="A177" s="3">
        <v>167</v>
      </c>
      <c r="B177" s="3" t="s">
        <v>78</v>
      </c>
      <c r="C177" s="2" t="s">
        <v>6</v>
      </c>
      <c r="D177" s="22">
        <f t="shared" si="4"/>
        <v>44</v>
      </c>
      <c r="E177" s="22">
        <v>14</v>
      </c>
      <c r="F177" s="23">
        <f t="shared" si="5"/>
        <v>-30</v>
      </c>
      <c r="G177" s="4">
        <v>44581.17054762449</v>
      </c>
      <c r="H177" s="5" t="s">
        <v>105</v>
      </c>
      <c r="I177" s="5" t="s">
        <v>105</v>
      </c>
      <c r="J177" s="5"/>
      <c r="K177" s="24">
        <v>0</v>
      </c>
      <c r="L177" s="24">
        <v>10</v>
      </c>
      <c r="M177" s="24">
        <v>0</v>
      </c>
      <c r="N177" s="24">
        <v>0</v>
      </c>
      <c r="O177" s="24">
        <v>10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70</v>
      </c>
      <c r="Y177" s="24">
        <v>0</v>
      </c>
      <c r="Z177" s="24">
        <v>0</v>
      </c>
      <c r="AA177" s="24">
        <v>0</v>
      </c>
      <c r="AB177" s="24">
        <v>0</v>
      </c>
      <c r="AC177" s="3">
        <v>10</v>
      </c>
      <c r="AD177" s="3" t="s">
        <v>37</v>
      </c>
    </row>
    <row r="178" spans="1:30" x14ac:dyDescent="0.2">
      <c r="A178" s="3">
        <v>181</v>
      </c>
      <c r="B178" s="3" t="s">
        <v>92</v>
      </c>
      <c r="C178" s="2" t="s">
        <v>6</v>
      </c>
      <c r="D178" s="22">
        <f t="shared" si="4"/>
        <v>45</v>
      </c>
      <c r="E178" s="22">
        <v>7</v>
      </c>
      <c r="F178" s="23">
        <f t="shared" si="5"/>
        <v>-38</v>
      </c>
      <c r="G178" s="4">
        <v>44517.602310240516</v>
      </c>
      <c r="H178" s="5" t="s">
        <v>105</v>
      </c>
      <c r="I178" s="5" t="s">
        <v>105</v>
      </c>
      <c r="J178" s="5"/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10</v>
      </c>
      <c r="V178" s="3">
        <v>10</v>
      </c>
      <c r="W178" s="3">
        <v>10</v>
      </c>
      <c r="X178" s="3">
        <v>70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 t="s">
        <v>37</v>
      </c>
    </row>
    <row r="179" spans="1:30" x14ac:dyDescent="0.2">
      <c r="A179" s="3">
        <v>158</v>
      </c>
      <c r="B179" s="3" t="s">
        <v>68</v>
      </c>
      <c r="C179" s="2" t="s">
        <v>6</v>
      </c>
      <c r="D179" s="22">
        <f t="shared" si="4"/>
        <v>46</v>
      </c>
      <c r="E179" s="22">
        <v>46</v>
      </c>
      <c r="F179" s="23">
        <f t="shared" si="5"/>
        <v>0</v>
      </c>
      <c r="G179" s="4">
        <v>44516.244231322999</v>
      </c>
      <c r="H179" s="5" t="s">
        <v>105</v>
      </c>
      <c r="I179" s="5" t="s">
        <v>105</v>
      </c>
      <c r="J179" s="5"/>
      <c r="K179" s="24">
        <v>0</v>
      </c>
      <c r="L179" s="24">
        <v>0</v>
      </c>
      <c r="M179" s="24">
        <v>0</v>
      </c>
      <c r="N179" s="24">
        <v>0</v>
      </c>
      <c r="O179" s="24">
        <v>30</v>
      </c>
      <c r="P179" s="24">
        <v>0</v>
      </c>
      <c r="Q179" s="24">
        <v>0</v>
      </c>
      <c r="R179" s="24">
        <v>15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15</v>
      </c>
      <c r="AA179" s="24">
        <v>0</v>
      </c>
      <c r="AB179" s="24">
        <v>20</v>
      </c>
      <c r="AC179" s="3">
        <v>20</v>
      </c>
      <c r="AD179" s="3" t="s">
        <v>37</v>
      </c>
    </row>
    <row r="180" spans="1:30" x14ac:dyDescent="0.2">
      <c r="A180" s="3">
        <v>182</v>
      </c>
      <c r="B180" s="3" t="s">
        <v>93</v>
      </c>
      <c r="C180" s="2" t="s">
        <v>6</v>
      </c>
      <c r="D180" s="22">
        <f t="shared" si="4"/>
        <v>47</v>
      </c>
      <c r="E180" s="22">
        <v>10</v>
      </c>
      <c r="F180" s="23">
        <f t="shared" si="5"/>
        <v>-37</v>
      </c>
      <c r="G180" s="4">
        <v>44488.875622665451</v>
      </c>
      <c r="H180" s="5" t="s">
        <v>105</v>
      </c>
      <c r="I180" s="5" t="s">
        <v>105</v>
      </c>
      <c r="J180" s="5"/>
      <c r="K180" s="3">
        <v>10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10</v>
      </c>
      <c r="T180" s="3">
        <v>0</v>
      </c>
      <c r="U180" s="3">
        <v>0</v>
      </c>
      <c r="V180" s="3">
        <v>0</v>
      </c>
      <c r="W180" s="3">
        <v>0</v>
      </c>
      <c r="X180" s="3">
        <v>70</v>
      </c>
      <c r="Y180" s="3">
        <v>0</v>
      </c>
      <c r="Z180" s="3">
        <v>0</v>
      </c>
      <c r="AA180" s="3">
        <v>0</v>
      </c>
      <c r="AB180" s="3">
        <v>0</v>
      </c>
      <c r="AC180" s="3">
        <v>10</v>
      </c>
      <c r="AD180" s="3" t="s">
        <v>37</v>
      </c>
    </row>
    <row r="181" spans="1:30" x14ac:dyDescent="0.2">
      <c r="A181" s="3">
        <v>169</v>
      </c>
      <c r="B181" s="3" t="s">
        <v>81</v>
      </c>
      <c r="C181" s="2" t="s">
        <v>6</v>
      </c>
      <c r="D181" s="22">
        <f t="shared" si="4"/>
        <v>48</v>
      </c>
      <c r="E181" s="22">
        <v>23</v>
      </c>
      <c r="F181" s="23">
        <f t="shared" si="5"/>
        <v>-25</v>
      </c>
      <c r="G181" s="4">
        <v>44364.057946911293</v>
      </c>
      <c r="H181" s="5" t="s">
        <v>105</v>
      </c>
      <c r="I181" s="5" t="s">
        <v>105</v>
      </c>
      <c r="J181" s="5"/>
      <c r="K181" s="24">
        <v>0</v>
      </c>
      <c r="L181" s="24">
        <v>0</v>
      </c>
      <c r="M181" s="24">
        <v>0</v>
      </c>
      <c r="N181" s="24">
        <v>10</v>
      </c>
      <c r="O181" s="24">
        <v>0</v>
      </c>
      <c r="P181" s="24">
        <v>10</v>
      </c>
      <c r="Q181" s="24">
        <v>0</v>
      </c>
      <c r="R181" s="24">
        <v>10</v>
      </c>
      <c r="S181" s="24">
        <v>0</v>
      </c>
      <c r="T181" s="24">
        <v>0</v>
      </c>
      <c r="U181" s="24">
        <v>10</v>
      </c>
      <c r="V181" s="24">
        <v>0</v>
      </c>
      <c r="W181" s="24">
        <v>0</v>
      </c>
      <c r="X181" s="24">
        <v>50</v>
      </c>
      <c r="Y181" s="24">
        <v>0</v>
      </c>
      <c r="Z181" s="24">
        <v>10</v>
      </c>
      <c r="AA181" s="24">
        <v>0</v>
      </c>
      <c r="AB181" s="24">
        <v>0</v>
      </c>
      <c r="AC181" s="3">
        <v>0</v>
      </c>
      <c r="AD181" s="3" t="s">
        <v>37</v>
      </c>
    </row>
    <row r="182" spans="1:30" x14ac:dyDescent="0.2">
      <c r="A182" s="3">
        <v>143</v>
      </c>
      <c r="B182" s="3" t="s">
        <v>56</v>
      </c>
      <c r="C182" s="2" t="s">
        <v>6</v>
      </c>
      <c r="D182" s="22">
        <f t="shared" si="4"/>
        <v>49</v>
      </c>
      <c r="E182" s="22">
        <v>57</v>
      </c>
      <c r="F182" s="23">
        <f t="shared" si="5"/>
        <v>8</v>
      </c>
      <c r="G182" s="4">
        <v>44349.52771029235</v>
      </c>
      <c r="H182" s="5" t="s">
        <v>105</v>
      </c>
      <c r="I182" s="5" t="s">
        <v>105</v>
      </c>
      <c r="J182" s="5"/>
      <c r="K182" s="24">
        <v>20</v>
      </c>
      <c r="L182" s="24">
        <v>0</v>
      </c>
      <c r="M182" s="24">
        <v>0</v>
      </c>
      <c r="N182" s="24">
        <v>20</v>
      </c>
      <c r="O182" s="24">
        <v>0</v>
      </c>
      <c r="P182" s="24">
        <v>20</v>
      </c>
      <c r="Q182" s="24">
        <v>0</v>
      </c>
      <c r="R182" s="24">
        <v>20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20</v>
      </c>
      <c r="AC182" s="3">
        <v>0</v>
      </c>
      <c r="AD182" s="3" t="s">
        <v>40</v>
      </c>
    </row>
    <row r="183" spans="1:30" x14ac:dyDescent="0.2">
      <c r="A183" s="3">
        <v>138</v>
      </c>
      <c r="B183" s="3" t="s">
        <v>52</v>
      </c>
      <c r="C183" s="2" t="s">
        <v>6</v>
      </c>
      <c r="D183" s="22">
        <f t="shared" si="4"/>
        <v>50</v>
      </c>
      <c r="E183" s="22">
        <v>37</v>
      </c>
      <c r="F183" s="23">
        <f t="shared" si="5"/>
        <v>-13</v>
      </c>
      <c r="G183" s="4">
        <v>44272.166207269627</v>
      </c>
      <c r="H183" s="5" t="s">
        <v>105</v>
      </c>
      <c r="I183" s="5" t="s">
        <v>105</v>
      </c>
      <c r="J183" s="5"/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50</v>
      </c>
      <c r="S183" s="24">
        <v>0</v>
      </c>
      <c r="T183" s="24">
        <v>15</v>
      </c>
      <c r="U183" s="24">
        <v>0</v>
      </c>
      <c r="V183" s="24">
        <v>10</v>
      </c>
      <c r="W183" s="24">
        <v>15</v>
      </c>
      <c r="X183" s="24">
        <v>10</v>
      </c>
      <c r="Y183" s="24">
        <v>0</v>
      </c>
      <c r="Z183" s="24">
        <v>0</v>
      </c>
      <c r="AA183" s="24">
        <v>0</v>
      </c>
      <c r="AB183" s="24">
        <v>0</v>
      </c>
      <c r="AC183" s="3">
        <v>0</v>
      </c>
      <c r="AD183" s="3" t="s">
        <v>40</v>
      </c>
    </row>
    <row r="184" spans="1:30" x14ac:dyDescent="0.2">
      <c r="A184" s="3">
        <v>134</v>
      </c>
      <c r="B184" s="3" t="s">
        <v>48</v>
      </c>
      <c r="C184" s="2" t="s">
        <v>6</v>
      </c>
      <c r="D184" s="22">
        <f t="shared" si="4"/>
        <v>51</v>
      </c>
      <c r="E184" s="22">
        <v>53</v>
      </c>
      <c r="F184" s="23">
        <f t="shared" si="5"/>
        <v>2</v>
      </c>
      <c r="G184" s="4">
        <v>44247.818924491105</v>
      </c>
      <c r="H184" s="5" t="s">
        <v>105</v>
      </c>
      <c r="I184" s="5" t="s">
        <v>105</v>
      </c>
      <c r="J184" s="5"/>
      <c r="K184" s="24">
        <v>0</v>
      </c>
      <c r="L184" s="24">
        <v>0</v>
      </c>
      <c r="M184" s="24">
        <v>25</v>
      </c>
      <c r="N184" s="24">
        <v>25</v>
      </c>
      <c r="O184" s="24">
        <v>0</v>
      </c>
      <c r="P184" s="24">
        <v>0</v>
      </c>
      <c r="Q184" s="24">
        <v>0</v>
      </c>
      <c r="R184" s="24">
        <v>25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3">
        <v>25</v>
      </c>
      <c r="AD184" s="3" t="s">
        <v>40</v>
      </c>
    </row>
    <row r="185" spans="1:30" x14ac:dyDescent="0.2">
      <c r="A185" s="3">
        <v>141</v>
      </c>
      <c r="B185" s="3" t="s">
        <v>54</v>
      </c>
      <c r="C185" s="2" t="s">
        <v>6</v>
      </c>
      <c r="D185" s="22">
        <f t="shared" si="4"/>
        <v>52</v>
      </c>
      <c r="E185" s="22">
        <v>28</v>
      </c>
      <c r="F185" s="23">
        <f t="shared" si="5"/>
        <v>-24</v>
      </c>
      <c r="G185" s="4">
        <v>44190.29699744223</v>
      </c>
      <c r="H185" s="5" t="s">
        <v>105</v>
      </c>
      <c r="I185" s="5" t="s">
        <v>105</v>
      </c>
      <c r="J185" s="5"/>
      <c r="K185" s="24">
        <v>15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10</v>
      </c>
      <c r="V185" s="24">
        <v>15</v>
      </c>
      <c r="W185" s="24">
        <v>0</v>
      </c>
      <c r="X185" s="24">
        <v>40</v>
      </c>
      <c r="Y185" s="24">
        <v>0</v>
      </c>
      <c r="Z185" s="24">
        <v>0</v>
      </c>
      <c r="AA185" s="24">
        <v>20</v>
      </c>
      <c r="AB185" s="24">
        <v>0</v>
      </c>
      <c r="AC185" s="3">
        <v>0</v>
      </c>
      <c r="AD185" s="3" t="s">
        <v>40</v>
      </c>
    </row>
    <row r="186" spans="1:30" x14ac:dyDescent="0.2">
      <c r="A186" s="3">
        <v>163</v>
      </c>
      <c r="B186" s="3" t="s">
        <v>74</v>
      </c>
      <c r="C186" s="2" t="s">
        <v>6</v>
      </c>
      <c r="D186" s="22">
        <f t="shared" si="4"/>
        <v>53</v>
      </c>
      <c r="E186" s="22">
        <v>21</v>
      </c>
      <c r="F186" s="23">
        <f t="shared" si="5"/>
        <v>-32</v>
      </c>
      <c r="G186" s="4">
        <v>44058.25128383276</v>
      </c>
      <c r="H186" s="5" t="s">
        <v>105</v>
      </c>
      <c r="I186" s="5" t="s">
        <v>105</v>
      </c>
      <c r="J186" s="5"/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25</v>
      </c>
      <c r="W186" s="24">
        <v>0</v>
      </c>
      <c r="X186" s="24">
        <v>25</v>
      </c>
      <c r="Y186" s="24">
        <v>25</v>
      </c>
      <c r="Z186" s="24">
        <v>0</v>
      </c>
      <c r="AA186" s="24">
        <v>25</v>
      </c>
      <c r="AB186" s="24">
        <v>0</v>
      </c>
      <c r="AC186" s="3">
        <v>0</v>
      </c>
      <c r="AD186" s="3" t="s">
        <v>37</v>
      </c>
    </row>
    <row r="187" spans="1:30" x14ac:dyDescent="0.2">
      <c r="A187" s="3">
        <v>152</v>
      </c>
      <c r="B187" s="3" t="s">
        <v>63</v>
      </c>
      <c r="C187" s="2" t="s">
        <v>6</v>
      </c>
      <c r="D187" s="22">
        <f t="shared" si="4"/>
        <v>54</v>
      </c>
      <c r="E187" s="22">
        <v>58</v>
      </c>
      <c r="F187" s="23">
        <f t="shared" si="5"/>
        <v>4</v>
      </c>
      <c r="G187" s="4">
        <v>43746.372044255077</v>
      </c>
      <c r="H187" s="5" t="s">
        <v>105</v>
      </c>
      <c r="I187" s="5" t="s">
        <v>105</v>
      </c>
      <c r="J187" s="5"/>
      <c r="K187" s="24">
        <v>10</v>
      </c>
      <c r="L187" s="24">
        <v>10</v>
      </c>
      <c r="M187" s="24">
        <v>0</v>
      </c>
      <c r="N187" s="24">
        <v>10</v>
      </c>
      <c r="O187" s="24">
        <v>0</v>
      </c>
      <c r="P187" s="24">
        <v>0</v>
      </c>
      <c r="Q187" s="24">
        <v>0</v>
      </c>
      <c r="R187" s="24">
        <v>50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10</v>
      </c>
      <c r="AB187" s="24">
        <v>0</v>
      </c>
      <c r="AC187" s="3">
        <v>10</v>
      </c>
      <c r="AD187" s="3" t="s">
        <v>40</v>
      </c>
    </row>
    <row r="188" spans="1:30" x14ac:dyDescent="0.2">
      <c r="A188" s="3">
        <v>140</v>
      </c>
      <c r="B188" s="3" t="s">
        <v>99</v>
      </c>
      <c r="C188" s="2" t="s">
        <v>6</v>
      </c>
      <c r="D188" s="22">
        <f t="shared" si="4"/>
        <v>55</v>
      </c>
      <c r="E188" s="22">
        <v>49</v>
      </c>
      <c r="F188" s="23">
        <f t="shared" si="5"/>
        <v>-6</v>
      </c>
      <c r="G188" s="4">
        <v>43571.768225632077</v>
      </c>
      <c r="H188" s="5" t="s">
        <v>105</v>
      </c>
      <c r="I188" s="5" t="s">
        <v>105</v>
      </c>
      <c r="J188" s="5"/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10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20</v>
      </c>
      <c r="AB188" s="24">
        <v>20</v>
      </c>
      <c r="AC188" s="3">
        <v>50</v>
      </c>
      <c r="AD188" s="3" t="s">
        <v>40</v>
      </c>
    </row>
    <row r="189" spans="1:30" x14ac:dyDescent="0.2">
      <c r="A189" s="3">
        <v>135</v>
      </c>
      <c r="B189" s="3" t="s">
        <v>49</v>
      </c>
      <c r="C189" s="2" t="s">
        <v>6</v>
      </c>
      <c r="D189" s="22">
        <f t="shared" si="4"/>
        <v>56</v>
      </c>
      <c r="E189" s="22">
        <v>60</v>
      </c>
      <c r="F189" s="23">
        <f t="shared" si="5"/>
        <v>4</v>
      </c>
      <c r="G189" s="4">
        <v>43560.290967485475</v>
      </c>
      <c r="H189" s="5" t="s">
        <v>105</v>
      </c>
      <c r="I189" s="5" t="s">
        <v>105</v>
      </c>
      <c r="J189" s="5"/>
      <c r="K189" s="24">
        <v>0</v>
      </c>
      <c r="L189" s="24">
        <v>0</v>
      </c>
      <c r="M189" s="24">
        <v>0</v>
      </c>
      <c r="N189" s="24">
        <v>0</v>
      </c>
      <c r="O189" s="24">
        <v>10</v>
      </c>
      <c r="P189" s="24">
        <v>10</v>
      </c>
      <c r="Q189" s="24">
        <v>10</v>
      </c>
      <c r="R189" s="24">
        <v>70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3">
        <v>0</v>
      </c>
      <c r="AD189" s="3" t="s">
        <v>40</v>
      </c>
    </row>
    <row r="190" spans="1:30" x14ac:dyDescent="0.2">
      <c r="A190" s="3">
        <v>159</v>
      </c>
      <c r="B190" s="3" t="s">
        <v>69</v>
      </c>
      <c r="C190" s="2" t="s">
        <v>6</v>
      </c>
      <c r="D190" s="22">
        <f t="shared" si="4"/>
        <v>57</v>
      </c>
      <c r="E190" s="22">
        <v>51</v>
      </c>
      <c r="F190" s="23">
        <f t="shared" si="5"/>
        <v>-6</v>
      </c>
      <c r="G190" s="4">
        <v>43530.120742556552</v>
      </c>
      <c r="H190" s="5" t="s">
        <v>105</v>
      </c>
      <c r="I190" s="5" t="s">
        <v>105</v>
      </c>
      <c r="J190" s="5"/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20</v>
      </c>
      <c r="T190" s="24">
        <v>0</v>
      </c>
      <c r="U190" s="24">
        <v>0</v>
      </c>
      <c r="V190" s="24">
        <v>0</v>
      </c>
      <c r="W190" s="24">
        <v>0</v>
      </c>
      <c r="X190" s="24">
        <v>20</v>
      </c>
      <c r="Y190" s="24">
        <v>0</v>
      </c>
      <c r="Z190" s="24">
        <v>0</v>
      </c>
      <c r="AA190" s="24">
        <v>30</v>
      </c>
      <c r="AB190" s="24">
        <v>30</v>
      </c>
      <c r="AC190" s="3">
        <v>0</v>
      </c>
      <c r="AD190" s="3" t="s">
        <v>37</v>
      </c>
    </row>
    <row r="191" spans="1:30" x14ac:dyDescent="0.2">
      <c r="A191" s="3">
        <v>147</v>
      </c>
      <c r="B191" s="3" t="s">
        <v>101</v>
      </c>
      <c r="C191" s="2" t="s">
        <v>6</v>
      </c>
      <c r="D191" s="22">
        <f t="shared" si="4"/>
        <v>58</v>
      </c>
      <c r="E191" s="22">
        <v>61</v>
      </c>
      <c r="F191" s="23">
        <f t="shared" si="5"/>
        <v>3</v>
      </c>
      <c r="G191" s="4">
        <v>43513.83728101942</v>
      </c>
      <c r="H191" s="5" t="s">
        <v>105</v>
      </c>
      <c r="I191" s="5" t="s">
        <v>105</v>
      </c>
      <c r="J191" s="5"/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10</v>
      </c>
      <c r="Q191" s="24">
        <v>0</v>
      </c>
      <c r="R191" s="24">
        <v>10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10</v>
      </c>
      <c r="AB191" s="24">
        <v>60</v>
      </c>
      <c r="AC191" s="3">
        <v>10</v>
      </c>
      <c r="AD191" s="3" t="s">
        <v>40</v>
      </c>
    </row>
    <row r="192" spans="1:30" x14ac:dyDescent="0.2">
      <c r="A192" s="3">
        <v>149</v>
      </c>
      <c r="B192" s="3" t="s">
        <v>60</v>
      </c>
      <c r="C192" s="2" t="s">
        <v>6</v>
      </c>
      <c r="D192" s="22">
        <f t="shared" si="4"/>
        <v>59</v>
      </c>
      <c r="E192" s="22">
        <v>62</v>
      </c>
      <c r="F192" s="23">
        <f t="shared" si="5"/>
        <v>3</v>
      </c>
      <c r="G192" s="4">
        <v>42989.233956520344</v>
      </c>
      <c r="H192" s="5" t="s">
        <v>105</v>
      </c>
      <c r="I192" s="5" t="s">
        <v>105</v>
      </c>
      <c r="J192" s="5"/>
      <c r="K192" s="24">
        <v>0</v>
      </c>
      <c r="L192" s="24">
        <v>10</v>
      </c>
      <c r="M192" s="24">
        <v>10</v>
      </c>
      <c r="N192" s="24">
        <v>10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70</v>
      </c>
      <c r="AB192" s="24">
        <v>0</v>
      </c>
      <c r="AC192" s="3">
        <v>0</v>
      </c>
      <c r="AD192" s="3" t="s">
        <v>40</v>
      </c>
    </row>
  </sheetData>
  <sortState ref="B134:AD192">
    <sortCondition ref="D134:D192"/>
  </sortState>
  <mergeCells count="4">
    <mergeCell ref="B9:G9"/>
    <mergeCell ref="B10:C10"/>
    <mergeCell ref="D10:E10"/>
    <mergeCell ref="F10:G10"/>
  </mergeCells>
  <conditionalFormatting sqref="F16:F73 F75:F132 F134:F192"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Updates for contestants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Roemelt, Greg</dc:creator>
  <cp:lastModifiedBy>Roemelt, Greg</cp:lastModifiedBy>
  <dcterms:created xsi:type="dcterms:W3CDTF">2019-07-02T11:09:01Z</dcterms:created>
  <dcterms:modified xsi:type="dcterms:W3CDTF">2019-07-11T21:32:19Z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MSOLanguageID">
    <vt:lpwstr>msoLanguageIDEnglishUS</vt:lpwstr>
  </property>
  <property fmtid="{D5CDD505-2E9C-101B-9397-08002B2CF9AE}" pid="3" name="{A44787D4-0540-4523-9961-78E4036D8C6D}">
    <vt:lpwstr>{4C0C52DD-087A-4050-A322-40F2EAD0C7EC}</vt:lpwstr>
  </property>
</Properties>
</file>