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showInkAnnotation="0" defaultThemeVersion="124226"/>
  <bookViews>
    <workbookView xWindow="-15" yWindow="-15" windowWidth="12000" windowHeight="10155" firstSheet="3" activeTab="3"/>
  </bookViews>
  <sheets>
    <sheet name="ReportCard" sheetId="21" r:id="rId1"/>
    <sheet name="Initiatives" sheetId="22" r:id="rId2"/>
    <sheet name="CS.Snapshot" sheetId="19" r:id="rId3"/>
    <sheet name="CS1.Map" sheetId="24" r:id="rId4"/>
    <sheet name="CS1.Detail" sheetId="23" r:id="rId5"/>
    <sheet name="CS2.Map" sheetId="15" r:id="rId6"/>
    <sheet name="CS2.Detail" sheetId="14" r:id="rId7"/>
    <sheet name="CS3.Map" sheetId="13" r:id="rId8"/>
    <sheet name="CS3.Detail" sheetId="12" r:id="rId9"/>
    <sheet name="CS4.Map" sheetId="11" r:id="rId10"/>
    <sheet name="CS4.Detail" sheetId="10" r:id="rId11"/>
    <sheet name="CS5.Map" sheetId="9" r:id="rId12"/>
    <sheet name="CS5.Detail" sheetId="8" r:id="rId13"/>
    <sheet name="CS6.Map" sheetId="7" r:id="rId14"/>
    <sheet name="CS6.Detail" sheetId="4" r:id="rId15"/>
  </sheets>
  <calcPr calcId="152511"/>
</workbook>
</file>

<file path=xl/calcChain.xml><?xml version="1.0" encoding="utf-8"?>
<calcChain xmlns="http://schemas.openxmlformats.org/spreadsheetml/2006/main">
  <c r="E6" i="24" l="1"/>
  <c r="D21" i="23"/>
  <c r="C21" i="23"/>
  <c r="A9" i="21" l="1"/>
  <c r="A10" i="21" s="1"/>
  <c r="A11" i="21" s="1"/>
  <c r="A14" i="21" s="1"/>
  <c r="A15" i="21" s="1"/>
  <c r="A16" i="21" s="1"/>
  <c r="A17" i="21" s="1"/>
  <c r="A20" i="21" s="1"/>
  <c r="A21" i="21" s="1"/>
  <c r="A22" i="21" s="1"/>
  <c r="A23" i="21" s="1"/>
  <c r="A24" i="21" s="1"/>
  <c r="A25" i="21" s="1"/>
  <c r="A28" i="21" s="1"/>
  <c r="A29" i="21" s="1"/>
  <c r="A30" i="21" s="1"/>
  <c r="A31" i="21" s="1"/>
  <c r="A32" i="21" s="1"/>
  <c r="A35" i="21" s="1"/>
  <c r="A38" i="21" s="1"/>
  <c r="A39" i="21" s="1"/>
  <c r="A42" i="21" s="1"/>
  <c r="A43" i="21" s="1"/>
  <c r="A44" i="21" s="1"/>
  <c r="A45" i="21" s="1"/>
  <c r="A46" i="21" s="1"/>
  <c r="D63" i="10" l="1"/>
  <c r="C63" i="10"/>
  <c r="D48" i="14"/>
  <c r="C48" i="14"/>
  <c r="F4" i="8" l="1"/>
  <c r="C51" i="4" l="1"/>
  <c r="D39" i="8" l="1"/>
  <c r="C39" i="8"/>
  <c r="D47" i="12" l="1"/>
  <c r="C47" i="12"/>
  <c r="D51" i="4" l="1"/>
</calcChain>
</file>

<file path=xl/sharedStrings.xml><?xml version="1.0" encoding="utf-8"?>
<sst xmlns="http://schemas.openxmlformats.org/spreadsheetml/2006/main" count="883" uniqueCount="467">
  <si>
    <t>Define margin explicitly</t>
  </si>
  <si>
    <t>Formalize existing activities</t>
  </si>
  <si>
    <t>Q1</t>
  </si>
  <si>
    <t>Q2</t>
  </si>
  <si>
    <t>Q3</t>
  </si>
  <si>
    <t>Q4</t>
  </si>
  <si>
    <t>Output</t>
  </si>
  <si>
    <t>Plan</t>
  </si>
  <si>
    <t>Focus</t>
  </si>
  <si>
    <t>Moderate/Incremental</t>
  </si>
  <si>
    <t>Milestone</t>
  </si>
  <si>
    <t>KEY</t>
  </si>
  <si>
    <t>Identify Disclosure requirement gaps:  VM-31, VM-50 and VM-51</t>
  </si>
  <si>
    <t>Document assumption and margin methods</t>
  </si>
  <si>
    <t>Identify assumption data requirement gaps:  VM-20 Section 9</t>
  </si>
  <si>
    <t>Develop initial Road Map plan</t>
  </si>
  <si>
    <t>Other Target/Deliverable</t>
  </si>
  <si>
    <t>Modify current Statutory analytics for NPR</t>
  </si>
  <si>
    <t>TOTAL</t>
  </si>
  <si>
    <t>Initiative</t>
  </si>
  <si>
    <t>ID #</t>
  </si>
  <si>
    <t>Construct, validate and submit data requirements</t>
  </si>
  <si>
    <t>Construct Report structure; Write Report</t>
  </si>
  <si>
    <t>Work Effort (days)</t>
  </si>
  <si>
    <t>IT Support (days)</t>
  </si>
  <si>
    <t>* Work effort is measured in Days.  Effort is measured as the incremental increase due to PBA</t>
  </si>
  <si>
    <t>Governance / Regulatory</t>
  </si>
  <si>
    <t>Discuss PBA with state regulator</t>
  </si>
  <si>
    <t>Inputs</t>
  </si>
  <si>
    <t>Streamline input interfaces</t>
  </si>
  <si>
    <t>Assumptions</t>
  </si>
  <si>
    <t>Modify AOM to be consistent where possible with PBRAR requirements</t>
  </si>
  <si>
    <t>Develop actual vs. expected analytical tools; feedback/monitoring mechanism</t>
  </si>
  <si>
    <t>Establish assumption setting policy: update/review timing and frequency, storage, location, access, communication, formal sign-off process; procedures pertaining to consistent application of assumptions</t>
  </si>
  <si>
    <t>VM-G</t>
  </si>
  <si>
    <t>Technology</t>
  </si>
  <si>
    <t>Enhance SR/DR mortality assumption calculations and process</t>
  </si>
  <si>
    <t>Enhance asset default charge process</t>
  </si>
  <si>
    <t>Enhance computing solutions</t>
  </si>
  <si>
    <t>Develop SR and DR analyses</t>
  </si>
  <si>
    <t>Remediate data capture and reconciliation gaps</t>
  </si>
  <si>
    <t>Establish policies facilitating consistency and meeting business needs</t>
  </si>
  <si>
    <t>Form assumption committee</t>
  </si>
  <si>
    <t>Explore incorporation of industry data and reports in assumption setting</t>
  </si>
  <si>
    <t>Evaluate methods to select starting assets</t>
  </si>
  <si>
    <t>PBA Models</t>
  </si>
  <si>
    <t>Build ULSG SET and SR models and reporting/planning  processes</t>
  </si>
  <si>
    <t>Build IUL DR and SR models and reporting/planning  processes</t>
  </si>
  <si>
    <t>Build VUL DR and SR models and reporting/planning  processes</t>
  </si>
  <si>
    <t>Implement a centralized location for assumption storage (e.g. internal Sharepoint)</t>
  </si>
  <si>
    <t>Classify assumptions according to materiality</t>
  </si>
  <si>
    <t>PBA Model Validation</t>
  </si>
  <si>
    <t>Implement PBA into 2016 Business Plan</t>
  </si>
  <si>
    <t>Update SOX and Model Audit Rule processes and documentation</t>
  </si>
  <si>
    <t>Input change management</t>
  </si>
  <si>
    <t xml:space="preserve">   Term</t>
  </si>
  <si>
    <t xml:space="preserve">   Whole Life</t>
  </si>
  <si>
    <t xml:space="preserve">   ULSG</t>
  </si>
  <si>
    <t xml:space="preserve">   IUL</t>
  </si>
  <si>
    <t xml:space="preserve">   Accumulation UL</t>
  </si>
  <si>
    <t xml:space="preserve">   VUL</t>
  </si>
  <si>
    <t>2.1  2.2</t>
  </si>
  <si>
    <t>2.3  2.6  2.7 2.8  2.10  2.11</t>
  </si>
  <si>
    <t>2.9  2.10  2.11  2.12  2.13 2.16</t>
  </si>
  <si>
    <t>2.4  2.5  2.8  2.11  2.12  2.20</t>
  </si>
  <si>
    <t>2.12  2.13  2.17</t>
  </si>
  <si>
    <t>2.14       2.18</t>
  </si>
  <si>
    <t>2.18       2.19</t>
  </si>
  <si>
    <t>Identify input requirement gaps</t>
  </si>
  <si>
    <t>Remediate gaps</t>
  </si>
  <si>
    <t>5.1   5.2</t>
  </si>
  <si>
    <t>5.1   5.6</t>
  </si>
  <si>
    <t>5.4    5.5     5.6</t>
  </si>
  <si>
    <t>5.3   5.4</t>
  </si>
  <si>
    <t>5.3    5.4   5.5</t>
  </si>
  <si>
    <t>5.4   5.6</t>
  </si>
  <si>
    <t>Build Term NPR, DET and SERT models and reporting/planning processes</t>
  </si>
  <si>
    <t>Build Whole Life DET models and reporting/planning processes</t>
  </si>
  <si>
    <t>Build Accumulation UL DET and SERT models and reporting/planning  processes</t>
  </si>
  <si>
    <t>Report PBA financial results</t>
  </si>
  <si>
    <t>Discuss with auditor and address auditor issues</t>
  </si>
  <si>
    <t>Case Study 6 PBA Implementation Road Map</t>
  </si>
  <si>
    <t xml:space="preserve">No or little work effort </t>
  </si>
  <si>
    <t>Case Study 1 PBA Implementation Road Map</t>
  </si>
  <si>
    <t>Net Premium Reserve</t>
  </si>
  <si>
    <t>Secure PBA Budget</t>
  </si>
  <si>
    <t>Establish policies and procedures pertaining to consistent application of assumptions</t>
  </si>
  <si>
    <t>Establish assumption setting policy: update/review timing and frequency, storage, location, access, communication</t>
  </si>
  <si>
    <t>Explore and secure supplemental data sources (for mortality, lapses)</t>
  </si>
  <si>
    <t>Develop asset default charge process</t>
  </si>
  <si>
    <t>Peer Review</t>
  </si>
  <si>
    <t>Calculate and validate DET</t>
  </si>
  <si>
    <t>Address auditor issues</t>
  </si>
  <si>
    <t>Update Model Audit Rule processes and documentation</t>
  </si>
  <si>
    <t>Case Study 2 PBA Implementation Road Map</t>
  </si>
  <si>
    <t>2.10  2.11  2.12</t>
  </si>
  <si>
    <t>2.13  2.14</t>
  </si>
  <si>
    <t>2.10  2.13</t>
  </si>
  <si>
    <t>Model</t>
  </si>
  <si>
    <t xml:space="preserve">   Term and Whole Life</t>
  </si>
  <si>
    <t xml:space="preserve">   UL Conversion</t>
  </si>
  <si>
    <t xml:space="preserve">   Health Conversion</t>
  </si>
  <si>
    <t>PBA Model and Uses</t>
  </si>
  <si>
    <t>6.3  6.4  6.5</t>
  </si>
  <si>
    <t>Continual refinement and improvements (over 6 years)</t>
  </si>
  <si>
    <t>Remediate data capture (premium patterns, policy loans, conversions and post-conversion mortality) and reconciliation gaps</t>
  </si>
  <si>
    <t>Evaluate methods to select starting assets (Term in 2016, UL in 2018)</t>
  </si>
  <si>
    <t>Determine and implement PBA assumptions and margins</t>
  </si>
  <si>
    <t>Prudent assumptions such as premium patterns, crediting strategies</t>
  </si>
  <si>
    <t>Identify input requirement gaps and remediate</t>
  </si>
  <si>
    <t>Automate data validation for inventory statistics</t>
  </si>
  <si>
    <t>Build NPR, SERT, DET model and processes</t>
  </si>
  <si>
    <t>Price Term product</t>
  </si>
  <si>
    <t>Calculate SERT and DET on 6/30/16 Term in force</t>
  </si>
  <si>
    <t>Reflect PBA Term in Business Planning</t>
  </si>
  <si>
    <t>Report Term using NPR</t>
  </si>
  <si>
    <t>Build UL NPR, SR, DR model and processes</t>
  </si>
  <si>
    <t>Calculate SERT and DET on 6/30/19 Term, UL, Whole Life</t>
  </si>
  <si>
    <t>Report UL under PBA</t>
  </si>
  <si>
    <t>Conduct an annual check-up of model demands and computing power (effort is total not per year)</t>
  </si>
  <si>
    <t>Build NPR, SERT, DET model and processes (including resinsurance)</t>
  </si>
  <si>
    <t>Build UL NPR, SR, DR model and processes (including resinsurance)</t>
  </si>
  <si>
    <t>Case Study 3 PBA Implementation Road Map</t>
  </si>
  <si>
    <t>5.4  5.5  5.6</t>
  </si>
  <si>
    <t>5.5     5.6</t>
  </si>
  <si>
    <t>5.7    5.8</t>
  </si>
  <si>
    <t>Strengthen models</t>
  </si>
  <si>
    <t>Develop stochastic analyses</t>
  </si>
  <si>
    <t>Modify current Statutory analytics and attributions for NPR</t>
  </si>
  <si>
    <t>Develop attribution analyses</t>
  </si>
  <si>
    <t>Case Study 4 PBA Implementation Road Map</t>
  </si>
  <si>
    <t>2.2  2.3</t>
  </si>
  <si>
    <t>2.4  2.5  2.6  2.7</t>
  </si>
  <si>
    <t>2.8  2.9  2.10  2.12</t>
  </si>
  <si>
    <t>2.11  2.12</t>
  </si>
  <si>
    <t>Model Conversion</t>
  </si>
  <si>
    <t xml:space="preserve">   UL</t>
  </si>
  <si>
    <t xml:space="preserve">   SPDA</t>
  </si>
  <si>
    <t xml:space="preserve">   Health</t>
  </si>
  <si>
    <t>Prudent assumptions</t>
  </si>
  <si>
    <t>RFP, budget process, evaluate, select, purchase</t>
  </si>
  <si>
    <t>Convert Term</t>
  </si>
  <si>
    <t>a</t>
  </si>
  <si>
    <t>Build and validate Extract to Inventory interface and process</t>
  </si>
  <si>
    <t>b</t>
  </si>
  <si>
    <t>Create Assumption and Coding Conventions</t>
  </si>
  <si>
    <t>c</t>
  </si>
  <si>
    <t>Code/Model product and asset parameters</t>
  </si>
  <si>
    <t>d</t>
  </si>
  <si>
    <t>Code/Model assumptions and margins</t>
  </si>
  <si>
    <t>e</t>
  </si>
  <si>
    <t>Run and validate Stat valuation: iterate</t>
  </si>
  <si>
    <t>f</t>
  </si>
  <si>
    <t>Run and validate baseline projection:  iterate</t>
  </si>
  <si>
    <t>g</t>
  </si>
  <si>
    <t>Run and validate sensitivities:  iterate</t>
  </si>
  <si>
    <t>h</t>
  </si>
  <si>
    <t>Build and validate reports, analytics, output interfaces</t>
  </si>
  <si>
    <t>i</t>
  </si>
  <si>
    <t>Incorporate supplemental benefits and riders</t>
  </si>
  <si>
    <t>j</t>
  </si>
  <si>
    <t>Incorporate reinsurance</t>
  </si>
  <si>
    <t>k</t>
  </si>
  <si>
    <t>Documentation - methods, validations, processes</t>
  </si>
  <si>
    <t>l</t>
  </si>
  <si>
    <t>Day 2 activities</t>
  </si>
  <si>
    <t>Run post-parallel 2015 Term CFT</t>
  </si>
  <si>
    <t>Convert Traditional Whole Life</t>
  </si>
  <si>
    <t>Convert UL</t>
  </si>
  <si>
    <t>Convert SPDA</t>
  </si>
  <si>
    <t>Convert Health</t>
  </si>
  <si>
    <t>Evaluate and implement computing power technologies</t>
  </si>
  <si>
    <t>Case Study 5 PBA Implementation Road Map</t>
  </si>
  <si>
    <t>2.2         2.3</t>
  </si>
  <si>
    <t>2.4   2.5   2.9</t>
  </si>
  <si>
    <t>2.6    2.7    2.8</t>
  </si>
  <si>
    <t>2.10     2.11</t>
  </si>
  <si>
    <t>3.1             3.2</t>
  </si>
  <si>
    <t>3.3         3.4</t>
  </si>
  <si>
    <t xml:space="preserve">   Compression &amp; Lag</t>
  </si>
  <si>
    <t>4.1           4.2</t>
  </si>
  <si>
    <t xml:space="preserve">   Term &amp; Whole Life</t>
  </si>
  <si>
    <t>Assumption refinements (Day 2/Phase II)</t>
  </si>
  <si>
    <t>Evaluate and implement model compression methods</t>
  </si>
  <si>
    <t>Evaluate impacts of lag reporting and develop adjustment processes</t>
  </si>
  <si>
    <t>Build Term NPR, and Term/Whole Life DET and SERT models and reporting/planning processes</t>
  </si>
  <si>
    <t>Build UL DET, SET and SERT models and reporting/planning  processes</t>
  </si>
  <si>
    <t>Six Case Study Company Profile Snapshots</t>
  </si>
  <si>
    <t>Requirements</t>
  </si>
  <si>
    <t>Case Study 1</t>
  </si>
  <si>
    <t>Case Study 2</t>
  </si>
  <si>
    <t>Case Study 3</t>
  </si>
  <si>
    <t>Case Study 4</t>
  </si>
  <si>
    <t>Case Study 5</t>
  </si>
  <si>
    <t>Case Study 6</t>
  </si>
  <si>
    <t>Measurement and Accountability</t>
  </si>
  <si>
    <t>Business Planning</t>
  </si>
  <si>
    <t>Twice per year</t>
  </si>
  <si>
    <t>GAAP, eye on RBC. 3x per year</t>
  </si>
  <si>
    <t>Close Schedule (Stat/GAAP)</t>
  </si>
  <si>
    <t>25 Business Days</t>
  </si>
  <si>
    <t>15 Business Days</t>
  </si>
  <si>
    <t>18 Business Days</t>
  </si>
  <si>
    <t>Number of Legal Life Insurance Entities</t>
  </si>
  <si>
    <t>10+</t>
  </si>
  <si>
    <t>2-3</t>
  </si>
  <si>
    <t>5-10</t>
  </si>
  <si>
    <t>3-7</t>
  </si>
  <si>
    <t>Organization</t>
  </si>
  <si>
    <t>One Actuarial Department</t>
  </si>
  <si>
    <t>8 Departments</t>
  </si>
  <si>
    <t>5 Departments</t>
  </si>
  <si>
    <t>2/1/1</t>
  </si>
  <si>
    <t>7/5/3</t>
  </si>
  <si>
    <t>25/12/5</t>
  </si>
  <si>
    <t>15/8/3</t>
  </si>
  <si>
    <t>Management Philosohpy</t>
  </si>
  <si>
    <t>Conservative</t>
  </si>
  <si>
    <t>Medium</t>
  </si>
  <si>
    <t>Semi-Aggressive</t>
  </si>
  <si>
    <t>Aggressive</t>
  </si>
  <si>
    <t>Decision Making - Five Stages</t>
  </si>
  <si>
    <t>Implementation</t>
  </si>
  <si>
    <t>Acceptance</t>
  </si>
  <si>
    <t>Products Issued</t>
  </si>
  <si>
    <t xml:space="preserve">Par Trad
Level and Non-Level Term
</t>
  </si>
  <si>
    <t>Policies inforce (000s)</t>
  </si>
  <si>
    <t>Polices Issued Per Year (000s)</t>
  </si>
  <si>
    <t>No conversion</t>
  </si>
  <si>
    <t>67% thru a conversion</t>
  </si>
  <si>
    <t>90% thru a conversion</t>
  </si>
  <si>
    <t>Will convert</t>
  </si>
  <si>
    <t>Same</t>
  </si>
  <si>
    <t>Incremental</t>
  </si>
  <si>
    <t>Needs a grid; Data - needs to handle volume</t>
  </si>
  <si>
    <t>Database</t>
  </si>
  <si>
    <t>VM-20 expectations</t>
  </si>
  <si>
    <t>VM-A/C. NPR, SET, DET</t>
  </si>
  <si>
    <t>VM-A/C. NPR, ET</t>
  </si>
  <si>
    <t>VM-A/C. NPR, DR, SET</t>
  </si>
  <si>
    <t>VM-A/C. NPR, DR, SR</t>
  </si>
  <si>
    <t>VM-A/C. NPR, DR, SR, SET</t>
  </si>
  <si>
    <t>General/Additional</t>
  </si>
  <si>
    <t>None</t>
  </si>
  <si>
    <t>No VAs</t>
  </si>
  <si>
    <t>Quarterly + Next Year Plan (Nov)</t>
  </si>
  <si>
    <t>6.4     6.5</t>
  </si>
  <si>
    <t>6.4        6.5</t>
  </si>
  <si>
    <t>6.4      6.5</t>
  </si>
  <si>
    <t>8.1   8.2</t>
  </si>
  <si>
    <t>8.2   8.3</t>
  </si>
  <si>
    <t>5.4   5.5</t>
  </si>
  <si>
    <t>7.2   7.3</t>
  </si>
  <si>
    <t>7.1   7.3</t>
  </si>
  <si>
    <t>State Regulator PBA Review</t>
  </si>
  <si>
    <t>Develop and formalize philosophy for setting assumptions and margins</t>
  </si>
  <si>
    <t>Rationalize or remediate manual processes and data corrections</t>
  </si>
  <si>
    <t>Enhance DR/SR mortality assumption calculations and process</t>
  </si>
  <si>
    <t>Develop actual vs. expected analytical tools; feedback mechanism</t>
  </si>
  <si>
    <t>Determine prudent assumptions for items such as premium patterns and crediting strategies</t>
  </si>
  <si>
    <t>Determine and implement stochastic assumptions and prescribed  assumptions and margins</t>
  </si>
  <si>
    <t>Identify disclosure requirement gaps:  VM-31, VM-50 and VM-51</t>
  </si>
  <si>
    <t>Develop centralized development, setting and approval of neutral views of assumptions</t>
  </si>
  <si>
    <t>Determine and implement stochastic assumptions and prescribed assumptions and margins</t>
  </si>
  <si>
    <t>Explore supplemental data sources (for mortality, lapses)</t>
  </si>
  <si>
    <r>
      <t xml:space="preserve">* Work effort is measured in Days.  Effort is measured as the </t>
    </r>
    <r>
      <rPr>
        <b/>
        <i/>
        <sz val="11"/>
        <color theme="1"/>
        <rFont val="Calibri"/>
        <family val="2"/>
        <scheme val="minor"/>
      </rPr>
      <t xml:space="preserve">incremental increase </t>
    </r>
    <r>
      <rPr>
        <i/>
        <sz val="11"/>
        <color theme="1"/>
        <rFont val="Calibri"/>
        <family val="2"/>
        <scheme val="minor"/>
      </rPr>
      <t>due to PBA</t>
    </r>
  </si>
  <si>
    <t>Prudent assumptions for items such as premium patterns, crediting strategies</t>
  </si>
  <si>
    <t>Term and Whole Life – strengthen models</t>
  </si>
  <si>
    <t>UL – Conversion and strengthen models</t>
  </si>
  <si>
    <t>Health – Conversion and strengthen models</t>
  </si>
  <si>
    <t xml:space="preserve">Develop DR/SR mortality assumption calculations and process  </t>
  </si>
  <si>
    <t>Sub-items a) – l) from 4.2</t>
  </si>
  <si>
    <t>Decimal numbers correspond to itemized inititatives in Case Study Initiatives</t>
  </si>
  <si>
    <t xml:space="preserve">Block/Line of Business: </t>
  </si>
  <si>
    <t>Grade of Current State</t>
  </si>
  <si>
    <t>Magnitude of Change</t>
  </si>
  <si>
    <t>Resource to Change</t>
  </si>
  <si>
    <t>Desired Grade Future State</t>
  </si>
  <si>
    <t>FR</t>
  </si>
  <si>
    <t>CFT</t>
  </si>
  <si>
    <t>Importance</t>
  </si>
  <si>
    <t>Input management</t>
  </si>
  <si>
    <t>Input process</t>
  </si>
  <si>
    <t>Input governance and documentation</t>
  </si>
  <si>
    <t>Supports business and reporting requirements</t>
  </si>
  <si>
    <t>Assumption setting</t>
  </si>
  <si>
    <t>Experience Studies and other information</t>
  </si>
  <si>
    <t>Processes and analytical engines</t>
  </si>
  <si>
    <t>Setting assumptions and margins</t>
  </si>
  <si>
    <t>Assumption governance and documentation</t>
  </si>
  <si>
    <t>Model Platforms (Throughputs)</t>
  </si>
  <si>
    <t>Update, maintain, operate, validate</t>
  </si>
  <si>
    <t>Flexibility, robust</t>
  </si>
  <si>
    <t>Deterministic Reserve</t>
  </si>
  <si>
    <t>Stochastic Reserve</t>
  </si>
  <si>
    <t>Model governance and documentation</t>
  </si>
  <si>
    <t>Outputs</t>
  </si>
  <si>
    <t>Output management</t>
  </si>
  <si>
    <t>Output process and analytical engines</t>
  </si>
  <si>
    <t>Output governance and documentation</t>
  </si>
  <si>
    <t>Analysis and explanations</t>
  </si>
  <si>
    <t>Technology and Systems</t>
  </si>
  <si>
    <t>Hardware, database, non-model applications</t>
  </si>
  <si>
    <t>Actuarial Organization</t>
  </si>
  <si>
    <t>Organization chart/structure, culture</t>
  </si>
  <si>
    <t>Compentencies, skill sets and knowledge</t>
  </si>
  <si>
    <t>Other</t>
  </si>
  <si>
    <t>Run time vs. Processing time vs. Analysis time</t>
  </si>
  <si>
    <t>Production environment</t>
  </si>
  <si>
    <t>Knowledge management</t>
  </si>
  <si>
    <t>Product development</t>
  </si>
  <si>
    <t>Risk management</t>
  </si>
  <si>
    <t>Self-Assessment Evaluation Report Card</t>
  </si>
  <si>
    <r>
      <t xml:space="preserve">Score:  </t>
    </r>
    <r>
      <rPr>
        <sz val="11"/>
        <color theme="1"/>
        <rFont val="Calibri"/>
        <family val="2"/>
        <scheme val="minor"/>
      </rPr>
      <t>1-10  /  minimal-significant</t>
    </r>
  </si>
  <si>
    <r>
      <t>Grade:  A/B/C/D/E/NA</t>
    </r>
    <r>
      <rPr>
        <sz val="11"/>
        <color rgb="FF000000"/>
        <rFont val="Calibri"/>
        <family val="2"/>
        <scheme val="minor"/>
      </rPr>
      <t xml:space="preserve">    </t>
    </r>
  </si>
  <si>
    <t>Experience Studies</t>
  </si>
  <si>
    <t>Evaluate platform(s).  Convert or enhance platform</t>
  </si>
  <si>
    <t>Centralize data storage and experience studies</t>
  </si>
  <si>
    <t>Establish a schedule to produce studies</t>
  </si>
  <si>
    <t>Information and Sources</t>
  </si>
  <si>
    <t>Expand data capture to increase granularity and content (policyholder behavior such as premium patterns, policy loan activity, conversion election rates and post-conversion mortality)</t>
  </si>
  <si>
    <t>Explore and secure supplemental data sources (for mortality, lapses, ...)</t>
  </si>
  <si>
    <t>Accelerate the delivery of assumption inputs obtained on/after the last day of the close</t>
  </si>
  <si>
    <t>Cleanse data. Reconcile with audited financial information (e.g., claims, premiums, surrenders): Experience Study data + Adjustments = Financials</t>
  </si>
  <si>
    <t xml:space="preserve">Processes and Analytical Engines </t>
  </si>
  <si>
    <t>Rationalize or remediate manual and intervention processes</t>
  </si>
  <si>
    <t>Establish procedures to input assumptions into the models and validate done correctly</t>
  </si>
  <si>
    <t>Explore alternative methods and granularity. Refine analytical level of details</t>
  </si>
  <si>
    <t>Explore predictive modeling methods</t>
  </si>
  <si>
    <t>Develop blending, grading and credibility weighted methods</t>
  </si>
  <si>
    <t>Develop actual vs. expected analytical tools</t>
  </si>
  <si>
    <t>Develop production and ad hoc report capabilities</t>
  </si>
  <si>
    <t xml:space="preserve">Evaluate a centralized location for assumption storage (current and historical) vs. centralized database </t>
  </si>
  <si>
    <t>Setting Assumptions and Margins</t>
  </si>
  <si>
    <t>Develop assumption review schedule/calendar for key assumptions</t>
  </si>
  <si>
    <t xml:space="preserve">Implement a formal sign-off process for the setting of model assumptions. </t>
  </si>
  <si>
    <t>Develop centralized development, setting and approval of neutral view</t>
  </si>
  <si>
    <t>Develop process to set SR/DR mortality assumption</t>
  </si>
  <si>
    <t>Develop process to set asset default charges</t>
  </si>
  <si>
    <t>Review CFT assumptions for (over-) conservatism</t>
  </si>
  <si>
    <t>Analyze and document key assumption sensitivity including dynamic formulas  (interdependent with Model)</t>
  </si>
  <si>
    <t>Analyze and document the impact of each significant assumption change (interdependent with Model)</t>
  </si>
  <si>
    <t>Evaluate variables to stochastically model besides interest rates and equity returns</t>
  </si>
  <si>
    <t>Evaluate correlations</t>
  </si>
  <si>
    <t xml:space="preserve">Assumption Governance and Documentation </t>
  </si>
  <si>
    <t>Evaluate and develop assumption governance structure within PBA reporting and/or integrated with other actuarial functions</t>
  </si>
  <si>
    <t xml:space="preserve">Establish policies and procedures pertaining to consistent application of neutral view and methods across models, blocks of business and reporting bases as appropriate </t>
  </si>
  <si>
    <t>Implement a formal sign-off process for the setting of model assumptions</t>
  </si>
  <si>
    <t>Develop controls for experience study data, calculations, outputs, interfaces, policy reviews</t>
  </si>
  <si>
    <t>Develop an assumption dashboard including tracking last update and last review</t>
  </si>
  <si>
    <t>Document methods to determine experience assumptions and margins</t>
  </si>
  <si>
    <t>Review disclosure requirements:  VM-31, VM-50 and VM-51  (see 4.10)</t>
  </si>
  <si>
    <t>Develop a feedback/monitoring mechanism.</t>
  </si>
  <si>
    <t>Evaluate a centralized location for input storage vs. centralized database</t>
  </si>
  <si>
    <t>Automate model input data interfaces where feasible</t>
  </si>
  <si>
    <t>Explore and analyze alternatives regarding inventory compression and/or scenario reduction</t>
  </si>
  <si>
    <t>Involve IT to improve automation and controls</t>
  </si>
  <si>
    <t>Automate data validation for inventory statistics such as count, inforce amounts, account/cash/market values</t>
  </si>
  <si>
    <t>Develop and automate validation for other inputs</t>
  </si>
  <si>
    <t>Evaluate and develop input governance structure within PBA reporting and/or integrated with other actuarial functions</t>
  </si>
  <si>
    <t>Document and comply with standards regarding reliance</t>
  </si>
  <si>
    <t>Standardize a set of inputs to test changes</t>
  </si>
  <si>
    <t xml:space="preserve">Standardize a set of test analytics performed to test model input </t>
  </si>
  <si>
    <t>Expand input content to support Model and Output</t>
  </si>
  <si>
    <t>Reduce intervention points in capturing, processing and staging inputs</t>
  </si>
  <si>
    <t>Evaluate granularity of inputs</t>
  </si>
  <si>
    <t>Model system</t>
  </si>
  <si>
    <t>Evaluate current system</t>
  </si>
  <si>
    <t>Enhance and expand current model system</t>
  </si>
  <si>
    <t>Develop requirements – what, can, how, cost - for new systems</t>
  </si>
  <si>
    <t>Solicit and evaluate Requests for Proposals (RFPs) and select new systems</t>
  </si>
  <si>
    <t>Convert systems</t>
  </si>
  <si>
    <t>Reserve and other calculations</t>
  </si>
  <si>
    <t>Build models for NPR, SET, DET, SR, DR, demonstrations, sensitivities and other requirements as applicable</t>
  </si>
  <si>
    <t>Validate models</t>
  </si>
  <si>
    <t>Experiment with models to develop assumptions, margins, analytics, etc., to evaluate impacts of different methods, granularities, aggregations and VM-20 interpretation, to gain insights into PBA drivers and to evaluate current products</t>
  </si>
  <si>
    <t>Implement projection and/or business planning models and processes</t>
  </si>
  <si>
    <t>Implement product development models and processes</t>
  </si>
  <si>
    <t>Implement risk management models and processes</t>
  </si>
  <si>
    <t>Evaluate and develop model governance structure within PBA reporting and/or integrated with other actuarial functions</t>
  </si>
  <si>
    <t>Document and comply with standards</t>
  </si>
  <si>
    <t>Evaluate a centralized database vs. other repositories and interfaces</t>
  </si>
  <si>
    <t xml:space="preserve">Automate and standardize model output used for reporting and analysis </t>
  </si>
  <si>
    <t xml:space="preserve">Implement a database to facilitate reporting and analysis </t>
  </si>
  <si>
    <t>Output process and analytic engines</t>
  </si>
  <si>
    <t>Automate and/or streamline output data interfaces where feasible</t>
  </si>
  <si>
    <t>Evaluate reporting tools; implement reporting tools</t>
  </si>
  <si>
    <t>Automate data validation</t>
  </si>
  <si>
    <t>Evaluate and develop output governance structure within PBA reporting and/or integrated with other actuarial functions</t>
  </si>
  <si>
    <t>Document and comply with standards (VM-31, VM-50 and VM-51 – see 1.37)</t>
  </si>
  <si>
    <t xml:space="preserve">Standardize a set of test analytics performed to test model Output </t>
  </si>
  <si>
    <t>Expand output content to support management reports and analytics</t>
  </si>
  <si>
    <t>Reduce intervention points in capturing, processing and staging outputs</t>
  </si>
  <si>
    <t>Evaluate granularity of outputs</t>
  </si>
  <si>
    <t>Enhance and expand current computing power technologies</t>
  </si>
  <si>
    <t>Enhance and expand current database technologies and reporting tools</t>
  </si>
  <si>
    <t>Evaluate and implement database technologies and reporting tools</t>
  </si>
  <si>
    <t>Evaluate and implement technology to automate processes and/or centralize data and controls</t>
  </si>
  <si>
    <t>Identify, develop and acquire required competencies, skill sets and knowledge</t>
  </si>
  <si>
    <t>Train staff</t>
  </si>
  <si>
    <t>Implement support systems</t>
  </si>
  <si>
    <t>Identify potential owners and select who should be asked to champion each issue</t>
  </si>
  <si>
    <t>Identify potential significant partners (other departments) whose support will be needed</t>
  </si>
  <si>
    <t>Assess resource skill and availability gaps in amounts and durations to support existing initiatives and workloads AND support PBA implementation</t>
  </si>
  <si>
    <t>Evaluate if resource needs are temporary during stages of the project or temporary</t>
  </si>
  <si>
    <t>Potential Road Map Initiatives</t>
  </si>
  <si>
    <t>FR*</t>
  </si>
  <si>
    <t>CFT*</t>
  </si>
  <si>
    <t>* FR = Financial Reporting</t>
  </si>
  <si>
    <t>* CFT = Cash Flow Testing/Modeling</t>
  </si>
  <si>
    <t>GAAP earnings in incentive compensation.  
Stat Capital</t>
  </si>
  <si>
    <t>Stat earnings &amp; capital but not in incentive compensation (comp)
No GAAP</t>
  </si>
  <si>
    <t>Stat earnings &amp; capital in incentive compensation.
 No GAAP</t>
  </si>
  <si>
    <t>Stat earnings &amp; capital in incentive compensation. 
No GAAP</t>
  </si>
  <si>
    <t>GAAP earnings in incentive comp.  
Stat Capital. 
Economic Capital</t>
  </si>
  <si>
    <t>Non-Par Trad
Competitive Level and Non-Level Term
UL w/o SG
ULSG - specified premium</t>
  </si>
  <si>
    <t>Par Trad
Competitive Level and Non-Level Term
UL w/o SG
ULSG - specified premium</t>
  </si>
  <si>
    <t xml:space="preserve">Par Trad
Competitive Level and Non-Level Term
UL w/o SG
</t>
  </si>
  <si>
    <t>NonPar Trad
Competitive Level and Non-Level Term
UL w/o SG
ULSG - specified premium or 1 shadow account
VUL
Index UL</t>
  </si>
  <si>
    <t>Non-Par Trad
Competitive Level and Non-Level Term
UL w/o SG
ULSG - specified premium and multiple shadow account structures
VUL
Index UL
Life LTC Combo</t>
  </si>
  <si>
    <t>Staff Size*: credentialed/ student/technical</t>
  </si>
  <si>
    <t>2/4/1</t>
  </si>
  <si>
    <t>4 Departments:  Annuity/Life Pricing.  Reporting.  Corporate &amp; Risk Management</t>
  </si>
  <si>
    <t># of P/L's **</t>
  </si>
  <si>
    <t>Model systems</t>
  </si>
  <si>
    <t>To purchase</t>
  </si>
  <si>
    <t>Increase to staff</t>
  </si>
  <si>
    <t>One in 2014</t>
  </si>
  <si>
    <t>Four:  Two in 2014,Two in 2015</t>
  </si>
  <si>
    <t>Three:  One in 2014,15 &amp;16</t>
  </si>
  <si>
    <t>FASB PBA GAAP proposals are an additional consideration***</t>
  </si>
  <si>
    <t>Simultaneously coordinate with FASB PBA GAAP proposals***.
Sell VAGLBs</t>
  </si>
  <si>
    <t>***  For example, the Insurance Contracts Exposure Draft published June 27, 2013</t>
  </si>
  <si>
    <t>**    Profit/Loss Statements within Entities for non-product splits for example, by Strategic Business Unit, Division, Market, Distribution Channel</t>
  </si>
  <si>
    <t xml:space="preserve">         It excludes functions such as Product Development, Risk      Management, Reinsurance, Acquisitions and Annuity, Health  and P&amp;C functions</t>
  </si>
  <si>
    <t xml:space="preserve">*       For companies with more than one department staff size counts Life Financial Reporting, Valuation, Business Planning/Forecasting, Modeling and Cash Flow Testing functions. </t>
  </si>
  <si>
    <t>Assumes no change in the importance of Statutory vs. GAAP or the frequency of Statutory reporting activities due to PBA</t>
  </si>
  <si>
    <t>Case Study 3 PBA Implementation Road Map Initiatives</t>
  </si>
  <si>
    <t>Case Study 6 PBA Implementation Road Map Initiatives</t>
  </si>
  <si>
    <t>Case Study 5 PBA Implementation Road Map Initiatives</t>
  </si>
  <si>
    <t>Case Study 4 PBA Implementation Road Map Initiatives</t>
  </si>
  <si>
    <t>Case Study 2 PBA Implementation Road Map Initiatives</t>
  </si>
  <si>
    <t>Case Study 1 PBA Implementation Road Map Initiatives</t>
  </si>
  <si>
    <t>Secure PBA Assessment Budget</t>
  </si>
  <si>
    <t>Establish procedures to input assumptions into the models and validate done correctly (apply to Asset Adequacy Analysis)</t>
  </si>
  <si>
    <t>Build and validate NPR calculations, analytics</t>
  </si>
  <si>
    <t>Calculate and validate SERT</t>
  </si>
  <si>
    <t>Develop approximate DR mortality, investment, and other assumptions</t>
  </si>
  <si>
    <t>Calculate, validate, and evaluate DR</t>
  </si>
  <si>
    <t>Cost-Benefit Analysis</t>
  </si>
  <si>
    <t>Refine and enhance governance</t>
  </si>
  <si>
    <t>Develop PBA Implementation Road Map</t>
  </si>
  <si>
    <t>Foundational Improvements</t>
  </si>
  <si>
    <t>Assumption Setting &amp; Governance</t>
  </si>
  <si>
    <t>2.3     2.4</t>
  </si>
  <si>
    <t xml:space="preserve">   NPR Model</t>
  </si>
  <si>
    <t>Exclusion Tests</t>
  </si>
  <si>
    <t xml:space="preserve">   DET Calculation/Assessment</t>
  </si>
  <si>
    <t xml:space="preserve">   SERT Calculation</t>
  </si>
  <si>
    <t>IF DET Failed</t>
  </si>
  <si>
    <t>DR Assessment</t>
  </si>
  <si>
    <t xml:space="preserve">   DR 'Approximation' Calculations</t>
  </si>
  <si>
    <t>5.1    5.2</t>
  </si>
  <si>
    <t xml:space="preserve">   Cost-Benefit Analysis</t>
  </si>
  <si>
    <t>Exemption Decision</t>
  </si>
  <si>
    <t xml:space="preserve">   Develop Implementation Road Map</t>
  </si>
  <si>
    <t xml:space="preserve">       Plan B or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</si>
</sst>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0.0"/>
    <numFmt numFmtId="165" formatCode="_(&quot;$&quot;* #,##0_);_(&quot;$&quot;* \(#,##0\);_(&quot;$&quot;* &quot;-&quot;??_);_(@_)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0000FF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14"/>
      <color rgb="FF0000FF"/>
      <name val="Arial"/>
      <family val="2"/>
    </font>
    <font>
      <sz val="11"/>
      <name val="Arial"/>
      <family val="2"/>
    </font>
    <font>
      <sz val="14"/>
      <color theme="1"/>
      <name val="Arial"/>
      <family val="2"/>
    </font>
    <font>
      <b/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4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1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6FF5B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175">
    <xf numFmtId="0" fontId="0" fillId="0" borderId="0" xfId="0"/>
    <xf numFmtId="0" fontId="0" fillId="0" borderId="0" xfId="0" applyFont="1"/>
    <xf numFmtId="0" fontId="3" fillId="0" borderId="0" xfId="0" applyFont="1" applyAlignment="1"/>
    <xf numFmtId="0" fontId="0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2" fontId="0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indent="2"/>
    </xf>
    <xf numFmtId="164" fontId="0" fillId="0" borderId="0" xfId="0" applyNumberFormat="1" applyFont="1" applyAlignment="1">
      <alignment horizontal="left" vertical="center"/>
    </xf>
    <xf numFmtId="0" fontId="9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0" xfId="0" applyFont="1"/>
    <xf numFmtId="0" fontId="0" fillId="0" borderId="0" xfId="0" applyAlignment="1">
      <alignment horizontal="center"/>
    </xf>
    <xf numFmtId="165" fontId="2" fillId="0" borderId="0" xfId="1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wrapText="1"/>
    </xf>
    <xf numFmtId="0" fontId="9" fillId="0" borderId="0" xfId="0" applyFont="1" applyAlignment="1"/>
    <xf numFmtId="0" fontId="0" fillId="0" borderId="0" xfId="0" applyFont="1" applyAlignment="1">
      <alignment horizontal="left" wrapText="1"/>
    </xf>
    <xf numFmtId="0" fontId="11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vertical="top" wrapText="1"/>
    </xf>
    <xf numFmtId="0" fontId="11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6" fontId="0" fillId="0" borderId="1" xfId="0" quotePrefix="1" applyNumberForma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14" fontId="0" fillId="0" borderId="1" xfId="0" quotePrefix="1" applyNumberForma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0" fillId="0" borderId="10" xfId="0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4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/>
    </xf>
    <xf numFmtId="0" fontId="13" fillId="7" borderId="1" xfId="0" applyFont="1" applyFill="1" applyBorder="1" applyAlignment="1">
      <alignment vertical="center"/>
    </xf>
    <xf numFmtId="0" fontId="16" fillId="4" borderId="2" xfId="0" applyFont="1" applyFill="1" applyBorder="1" applyAlignment="1">
      <alignment horizontal="center"/>
    </xf>
    <xf numFmtId="0" fontId="16" fillId="4" borderId="6" xfId="0" applyFont="1" applyFill="1" applyBorder="1" applyAlignment="1">
      <alignment horizontal="center"/>
    </xf>
    <xf numFmtId="0" fontId="16" fillId="4" borderId="3" xfId="0" applyFont="1" applyFill="1" applyBorder="1" applyAlignment="1">
      <alignment horizontal="center"/>
    </xf>
    <xf numFmtId="0" fontId="16" fillId="4" borderId="7" xfId="0" applyFont="1" applyFill="1" applyBorder="1" applyAlignment="1">
      <alignment horizontal="center"/>
    </xf>
    <xf numFmtId="0" fontId="16" fillId="4" borderId="8" xfId="0" applyFont="1" applyFill="1" applyBorder="1" applyAlignment="1">
      <alignment horizontal="center"/>
    </xf>
    <xf numFmtId="0" fontId="16" fillId="4" borderId="9" xfId="0" applyFont="1" applyFill="1" applyBorder="1" applyAlignment="1">
      <alignment horizontal="center"/>
    </xf>
    <xf numFmtId="0" fontId="15" fillId="0" borderId="0" xfId="0" applyFont="1"/>
    <xf numFmtId="0" fontId="17" fillId="0" borderId="0" xfId="0" applyFont="1" applyAlignment="1">
      <alignment horizontal="left"/>
    </xf>
    <xf numFmtId="0" fontId="18" fillId="0" borderId="0" xfId="0" applyFont="1"/>
    <xf numFmtId="164" fontId="21" fillId="0" borderId="0" xfId="0" applyNumberFormat="1" applyFont="1"/>
    <xf numFmtId="0" fontId="22" fillId="0" borderId="0" xfId="0" applyFont="1"/>
    <xf numFmtId="0" fontId="14" fillId="0" borderId="0" xfId="0" applyFont="1"/>
    <xf numFmtId="0" fontId="15" fillId="2" borderId="0" xfId="0" applyFont="1" applyFill="1" applyAlignment="1">
      <alignment horizontal="center"/>
    </xf>
    <xf numFmtId="164" fontId="18" fillId="2" borderId="0" xfId="0" quotePrefix="1" applyNumberFormat="1" applyFont="1" applyFill="1" applyAlignment="1">
      <alignment horizontal="center"/>
    </xf>
    <xf numFmtId="0" fontId="15" fillId="0" borderId="0" xfId="0" applyFont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5" fillId="2" borderId="0" xfId="0" applyFont="1" applyFill="1" applyBorder="1"/>
    <xf numFmtId="164" fontId="18" fillId="2" borderId="0" xfId="0" quotePrefix="1" applyNumberFormat="1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vertical="center"/>
    </xf>
    <xf numFmtId="0" fontId="15" fillId="0" borderId="0" xfId="0" applyFont="1" applyBorder="1" applyAlignment="1">
      <alignment horizontal="center"/>
    </xf>
    <xf numFmtId="0" fontId="15" fillId="0" borderId="0" xfId="0" applyFont="1" applyBorder="1"/>
    <xf numFmtId="0" fontId="18" fillId="0" borderId="0" xfId="0" applyFont="1" applyBorder="1"/>
    <xf numFmtId="0" fontId="19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15" fillId="2" borderId="11" xfId="0" applyFont="1" applyFill="1" applyBorder="1"/>
    <xf numFmtId="0" fontId="18" fillId="2" borderId="11" xfId="0" applyFont="1" applyFill="1" applyBorder="1" applyAlignment="1">
      <alignment vertical="center"/>
    </xf>
    <xf numFmtId="0" fontId="18" fillId="2" borderId="11" xfId="0" applyFont="1" applyFill="1" applyBorder="1"/>
    <xf numFmtId="0" fontId="15" fillId="2" borderId="11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164" fontId="26" fillId="3" borderId="0" xfId="0" applyNumberFormat="1" applyFont="1" applyFill="1" applyAlignment="1">
      <alignment horizontal="center" vertical="center" wrapText="1"/>
    </xf>
    <xf numFmtId="164" fontId="26" fillId="8" borderId="0" xfId="0" applyNumberFormat="1" applyFont="1" applyFill="1" applyAlignment="1">
      <alignment horizontal="center" vertical="center" wrapText="1"/>
    </xf>
    <xf numFmtId="0" fontId="27" fillId="5" borderId="0" xfId="0" applyFont="1" applyFill="1" applyAlignment="1">
      <alignment vertical="center"/>
    </xf>
    <xf numFmtId="164" fontId="26" fillId="3" borderId="0" xfId="0" applyNumberFormat="1" applyFont="1" applyFill="1" applyAlignment="1">
      <alignment horizontal="center" vertical="center"/>
    </xf>
    <xf numFmtId="2" fontId="26" fillId="3" borderId="0" xfId="0" applyNumberFormat="1" applyFont="1" applyFill="1" applyAlignment="1">
      <alignment horizontal="right" vertical="center"/>
    </xf>
    <xf numFmtId="2" fontId="26" fillId="3" borderId="0" xfId="0" applyNumberFormat="1" applyFont="1" applyFill="1" applyAlignment="1">
      <alignment horizontal="center" vertical="center"/>
    </xf>
    <xf numFmtId="164" fontId="26" fillId="8" borderId="0" xfId="0" applyNumberFormat="1" applyFont="1" applyFill="1" applyAlignment="1">
      <alignment horizontal="center" vertical="center"/>
    </xf>
    <xf numFmtId="2" fontId="26" fillId="8" borderId="0" xfId="0" applyNumberFormat="1" applyFont="1" applyFill="1" applyAlignment="1">
      <alignment horizontal="left" vertical="center" wrapText="1"/>
    </xf>
    <xf numFmtId="164" fontId="26" fillId="8" borderId="0" xfId="0" applyNumberFormat="1" applyFont="1" applyFill="1" applyAlignment="1">
      <alignment horizontal="left" vertical="center"/>
    </xf>
    <xf numFmtId="2" fontId="26" fillId="8" borderId="0" xfId="0" applyNumberFormat="1" applyFont="1" applyFill="1" applyAlignment="1">
      <alignment horizontal="center" vertical="center" wrapText="1"/>
    </xf>
    <xf numFmtId="164" fontId="26" fillId="8" borderId="0" xfId="0" applyNumberFormat="1" applyFont="1" applyFill="1" applyAlignment="1">
      <alignment horizontal="left" vertical="center" wrapText="1"/>
    </xf>
    <xf numFmtId="164" fontId="26" fillId="8" borderId="0" xfId="0" applyNumberFormat="1" applyFont="1" applyFill="1" applyAlignment="1">
      <alignment horizontal="right" vertical="center" wrapText="1"/>
    </xf>
    <xf numFmtId="0" fontId="17" fillId="8" borderId="0" xfId="0" applyFont="1" applyFill="1" applyBorder="1" applyAlignment="1">
      <alignment horizontal="center"/>
    </xf>
    <xf numFmtId="164" fontId="26" fillId="3" borderId="0" xfId="0" applyNumberFormat="1" applyFont="1" applyFill="1" applyAlignment="1">
      <alignment horizontal="right" vertical="center"/>
    </xf>
    <xf numFmtId="2" fontId="26" fillId="3" borderId="0" xfId="0" applyNumberFormat="1" applyFont="1" applyFill="1" applyAlignment="1">
      <alignment horizontal="center" vertical="center" wrapText="1"/>
    </xf>
    <xf numFmtId="164" fontId="26" fillId="3" borderId="0" xfId="0" applyNumberFormat="1" applyFont="1" applyFill="1" applyAlignment="1">
      <alignment horizontal="left" vertical="center"/>
    </xf>
    <xf numFmtId="164" fontId="26" fillId="3" borderId="0" xfId="0" applyNumberFormat="1" applyFont="1" applyFill="1" applyAlignment="1">
      <alignment vertical="center"/>
    </xf>
    <xf numFmtId="0" fontId="26" fillId="5" borderId="0" xfId="0" applyFont="1" applyFill="1" applyAlignment="1">
      <alignment vertical="center"/>
    </xf>
    <xf numFmtId="0" fontId="26" fillId="5" borderId="0" xfId="0" applyFont="1" applyFill="1" applyAlignment="1">
      <alignment horizontal="center" vertical="center"/>
    </xf>
    <xf numFmtId="0" fontId="27" fillId="3" borderId="0" xfId="0" applyFont="1" applyFill="1" applyAlignment="1">
      <alignment horizontal="center" vertical="center" wrapText="1"/>
    </xf>
    <xf numFmtId="0" fontId="27" fillId="3" borderId="0" xfId="0" applyFont="1" applyFill="1" applyAlignment="1">
      <alignment horizontal="center" vertical="center"/>
    </xf>
    <xf numFmtId="0" fontId="27" fillId="5" borderId="0" xfId="0" applyFont="1" applyFill="1" applyAlignment="1">
      <alignment vertical="center" wrapText="1"/>
    </xf>
    <xf numFmtId="0" fontId="27" fillId="8" borderId="0" xfId="0" applyFont="1" applyFill="1" applyAlignment="1">
      <alignment horizontal="center" vertical="center" wrapText="1"/>
    </xf>
    <xf numFmtId="0" fontId="27" fillId="8" borderId="0" xfId="0" applyFont="1" applyFill="1" applyAlignment="1">
      <alignment horizontal="center" vertical="center"/>
    </xf>
    <xf numFmtId="0" fontId="26" fillId="8" borderId="0" xfId="0" applyFont="1" applyFill="1" applyAlignment="1">
      <alignment horizontal="center" vertical="center" wrapText="1"/>
    </xf>
    <xf numFmtId="0" fontId="27" fillId="3" borderId="0" xfId="0" applyFont="1" applyFill="1" applyAlignment="1">
      <alignment horizontal="right" vertical="center"/>
    </xf>
    <xf numFmtId="0" fontId="27" fillId="3" borderId="0" xfId="0" applyFont="1" applyFill="1" applyAlignment="1">
      <alignment horizontal="right" vertical="center" wrapText="1"/>
    </xf>
    <xf numFmtId="0" fontId="27" fillId="3" borderId="0" xfId="0" applyFont="1" applyFill="1" applyAlignment="1">
      <alignment vertical="center" wrapText="1"/>
    </xf>
    <xf numFmtId="0" fontId="17" fillId="8" borderId="0" xfId="0" applyFont="1" applyFill="1" applyAlignment="1">
      <alignment horizontal="center"/>
    </xf>
    <xf numFmtId="0" fontId="23" fillId="0" borderId="8" xfId="0" applyFont="1" applyBorder="1"/>
    <xf numFmtId="0" fontId="0" fillId="0" borderId="8" xfId="0" applyBorder="1"/>
    <xf numFmtId="0" fontId="0" fillId="0" borderId="8" xfId="0" quotePrefix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/>
    <xf numFmtId="0" fontId="4" fillId="0" borderId="0" xfId="0" applyFo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0" fillId="0" borderId="0" xfId="0" applyAlignment="1">
      <alignment vertical="top" wrapText="1"/>
    </xf>
    <xf numFmtId="0" fontId="30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2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top"/>
    </xf>
    <xf numFmtId="0" fontId="14" fillId="0" borderId="0" xfId="0" applyFont="1" applyAlignment="1">
      <alignment horizontal="left" vertical="center"/>
    </xf>
    <xf numFmtId="0" fontId="23" fillId="0" borderId="0" xfId="0" applyFont="1" applyBorder="1"/>
    <xf numFmtId="0" fontId="0" fillId="0" borderId="0" xfId="0" quotePrefix="1" applyBorder="1" applyAlignment="1">
      <alignment horizontal="center"/>
    </xf>
    <xf numFmtId="3" fontId="0" fillId="0" borderId="1" xfId="0" applyNumberFormat="1" applyBorder="1" applyAlignment="1">
      <alignment horizontal="center" vertical="center" wrapText="1"/>
    </xf>
    <xf numFmtId="0" fontId="0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horizontal="left" vertical="center"/>
    </xf>
    <xf numFmtId="164" fontId="26" fillId="3" borderId="0" xfId="0" applyNumberFormat="1" applyFont="1" applyFill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164" fontId="26" fillId="8" borderId="0" xfId="0" applyNumberFormat="1" applyFont="1" applyFill="1" applyAlignment="1">
      <alignment horizontal="right" vertical="center"/>
    </xf>
    <xf numFmtId="0" fontId="31" fillId="2" borderId="11" xfId="0" applyFont="1" applyFill="1" applyBorder="1"/>
    <xf numFmtId="0" fontId="28" fillId="0" borderId="0" xfId="0" applyFont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6" fillId="4" borderId="4" xfId="0" applyFont="1" applyFill="1" applyBorder="1" applyAlignment="1">
      <alignment horizontal="center"/>
    </xf>
    <xf numFmtId="0" fontId="16" fillId="4" borderId="5" xfId="0" applyFont="1" applyFill="1" applyBorder="1" applyAlignment="1">
      <alignment horizontal="center"/>
    </xf>
    <xf numFmtId="0" fontId="16" fillId="4" borderId="6" xfId="0" applyFont="1" applyFill="1" applyBorder="1" applyAlignment="1">
      <alignment horizontal="center"/>
    </xf>
    <xf numFmtId="164" fontId="25" fillId="6" borderId="0" xfId="0" applyNumberFormat="1" applyFont="1" applyFill="1" applyAlignment="1">
      <alignment horizontal="center" vertical="center"/>
    </xf>
    <xf numFmtId="0" fontId="17" fillId="3" borderId="0" xfId="0" applyFont="1" applyFill="1" applyAlignment="1">
      <alignment horizontal="center"/>
    </xf>
    <xf numFmtId="0" fontId="18" fillId="5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4" fillId="0" borderId="0" xfId="0" applyFont="1" applyBorder="1" applyAlignment="1">
      <alignment horizontal="left" vertical="center"/>
    </xf>
    <xf numFmtId="164" fontId="26" fillId="3" borderId="0" xfId="0" applyNumberFormat="1" applyFont="1" applyFill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colors>
    <mruColors>
      <color rgb="FF96FF5B"/>
      <color rgb="FFFFFF00"/>
      <color rgb="FF00F600"/>
      <color rgb="FF47FF47"/>
      <color rgb="FF00FF00"/>
      <color rgb="FF4FFF4F"/>
      <color rgb="FF0000FF"/>
      <color rgb="FFECF2FE"/>
      <color rgb="FFC8D9FC"/>
      <color rgb="FFC8FC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390525</xdr:colOff>
      <xdr:row>7</xdr:row>
      <xdr:rowOff>9525</xdr:rowOff>
    </xdr:from>
    <xdr:to>
      <xdr:col>7</xdr:col>
      <xdr:colOff>104775</xdr:colOff>
      <xdr:row>7</xdr:row>
      <xdr:rowOff>219076</xdr:rowOff>
    </xdr:to>
    <xdr:sp macro="" textlink="">
      <xdr:nvSpPr>
        <xdr:cNvPr id="2" name="TextBox 1"/>
        <xdr:cNvSpPr txBox="1"/>
      </xdr:nvSpPr>
      <xdr:spPr>
        <a:xfrm>
          <a:off x="5010150" y="1895475"/>
          <a:ext cx="200025" cy="209551"/>
        </a:xfrm>
        <a:prstGeom prst="dodecagon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1</a:t>
          </a:r>
        </a:p>
      </xdr:txBody>
    </xdr:sp>
    <xdr:clientData/>
  </xdr:twoCellAnchor>
  <xdr:twoCellAnchor>
    <xdr:from>
      <xdr:col>10</xdr:col>
      <xdr:colOff>266700</xdr:colOff>
      <xdr:row>18</xdr:row>
      <xdr:rowOff>171450</xdr:rowOff>
    </xdr:from>
    <xdr:to>
      <xdr:col>10</xdr:col>
      <xdr:colOff>447675</xdr:colOff>
      <xdr:row>20</xdr:row>
      <xdr:rowOff>1</xdr:rowOff>
    </xdr:to>
    <xdr:sp macro="" textlink="">
      <xdr:nvSpPr>
        <xdr:cNvPr id="3" name="TextBox 2"/>
        <xdr:cNvSpPr txBox="1"/>
      </xdr:nvSpPr>
      <xdr:spPr>
        <a:xfrm>
          <a:off x="6829425" y="4800600"/>
          <a:ext cx="180975" cy="209551"/>
        </a:xfrm>
        <a:prstGeom prst="dodecagon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1</a:t>
          </a:r>
        </a:p>
      </xdr:txBody>
    </xdr:sp>
    <xdr:clientData/>
  </xdr:twoCellAnchor>
  <xdr:twoCellAnchor>
    <xdr:from>
      <xdr:col>8</xdr:col>
      <xdr:colOff>304800</xdr:colOff>
      <xdr:row>10</xdr:row>
      <xdr:rowOff>9525</xdr:rowOff>
    </xdr:from>
    <xdr:to>
      <xdr:col>8</xdr:col>
      <xdr:colOff>504825</xdr:colOff>
      <xdr:row>10</xdr:row>
      <xdr:rowOff>219076</xdr:rowOff>
    </xdr:to>
    <xdr:sp macro="" textlink="">
      <xdr:nvSpPr>
        <xdr:cNvPr id="4" name="TextBox 3"/>
        <xdr:cNvSpPr txBox="1"/>
      </xdr:nvSpPr>
      <xdr:spPr>
        <a:xfrm>
          <a:off x="5895975" y="2638425"/>
          <a:ext cx="180975" cy="209551"/>
        </a:xfrm>
        <a:prstGeom prst="dodecagon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3</a:t>
          </a:r>
        </a:p>
      </xdr:txBody>
    </xdr:sp>
    <xdr:clientData/>
  </xdr:twoCellAnchor>
  <xdr:twoCellAnchor>
    <xdr:from>
      <xdr:col>8</xdr:col>
      <xdr:colOff>28575</xdr:colOff>
      <xdr:row>9</xdr:row>
      <xdr:rowOff>28575</xdr:rowOff>
    </xdr:from>
    <xdr:to>
      <xdr:col>8</xdr:col>
      <xdr:colOff>219075</xdr:colOff>
      <xdr:row>9</xdr:row>
      <xdr:rowOff>238126</xdr:rowOff>
    </xdr:to>
    <xdr:sp macro="" textlink="">
      <xdr:nvSpPr>
        <xdr:cNvPr id="5" name="TextBox 4"/>
        <xdr:cNvSpPr txBox="1"/>
      </xdr:nvSpPr>
      <xdr:spPr>
        <a:xfrm>
          <a:off x="5619750" y="2409825"/>
          <a:ext cx="190500" cy="209551"/>
        </a:xfrm>
        <a:prstGeom prst="dodecagon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2</a:t>
          </a:r>
        </a:p>
      </xdr:txBody>
    </xdr:sp>
    <xdr:clientData/>
  </xdr:twoCellAnchor>
  <xdr:twoCellAnchor>
    <xdr:from>
      <xdr:col>9</xdr:col>
      <xdr:colOff>209550</xdr:colOff>
      <xdr:row>12</xdr:row>
      <xdr:rowOff>200025</xdr:rowOff>
    </xdr:from>
    <xdr:to>
      <xdr:col>9</xdr:col>
      <xdr:colOff>390525</xdr:colOff>
      <xdr:row>13</xdr:row>
      <xdr:rowOff>161926</xdr:rowOff>
    </xdr:to>
    <xdr:sp macro="" textlink="">
      <xdr:nvSpPr>
        <xdr:cNvPr id="6" name="TextBox 5"/>
        <xdr:cNvSpPr txBox="1"/>
      </xdr:nvSpPr>
      <xdr:spPr>
        <a:xfrm>
          <a:off x="6286500" y="3324225"/>
          <a:ext cx="180975" cy="209551"/>
        </a:xfrm>
        <a:prstGeom prst="dodecagon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4</a:t>
          </a:r>
        </a:p>
      </xdr:txBody>
    </xdr:sp>
    <xdr:clientData/>
  </xdr:twoCellAnchor>
  <xdr:twoCellAnchor>
    <xdr:from>
      <xdr:col>9</xdr:col>
      <xdr:colOff>381000</xdr:colOff>
      <xdr:row>14</xdr:row>
      <xdr:rowOff>9525</xdr:rowOff>
    </xdr:from>
    <xdr:to>
      <xdr:col>10</xdr:col>
      <xdr:colOff>76200</xdr:colOff>
      <xdr:row>14</xdr:row>
      <xdr:rowOff>219076</xdr:rowOff>
    </xdr:to>
    <xdr:sp macro="" textlink="">
      <xdr:nvSpPr>
        <xdr:cNvPr id="7" name="TextBox 6"/>
        <xdr:cNvSpPr txBox="1"/>
      </xdr:nvSpPr>
      <xdr:spPr>
        <a:xfrm>
          <a:off x="6457950" y="3800475"/>
          <a:ext cx="180975" cy="209551"/>
        </a:xfrm>
        <a:prstGeom prst="dodecagon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5</a:t>
          </a:r>
        </a:p>
      </xdr:txBody>
    </xdr:sp>
    <xdr:clientData/>
  </xdr:twoCellAnchor>
  <xdr:twoCellAnchor>
    <xdr:from>
      <xdr:col>10</xdr:col>
      <xdr:colOff>38100</xdr:colOff>
      <xdr:row>16</xdr:row>
      <xdr:rowOff>9525</xdr:rowOff>
    </xdr:from>
    <xdr:to>
      <xdr:col>10</xdr:col>
      <xdr:colOff>219075</xdr:colOff>
      <xdr:row>16</xdr:row>
      <xdr:rowOff>219076</xdr:rowOff>
    </xdr:to>
    <xdr:sp macro="" textlink="">
      <xdr:nvSpPr>
        <xdr:cNvPr id="8" name="TextBox 7"/>
        <xdr:cNvSpPr txBox="1"/>
      </xdr:nvSpPr>
      <xdr:spPr>
        <a:xfrm>
          <a:off x="6600825" y="4295775"/>
          <a:ext cx="180975" cy="209551"/>
        </a:xfrm>
        <a:prstGeom prst="dodecagon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6</a:t>
          </a:r>
        </a:p>
      </xdr:txBody>
    </xdr:sp>
    <xdr:clientData/>
  </xdr:twoCellAnchor>
  <xdr:twoCellAnchor>
    <xdr:from>
      <xdr:col>7</xdr:col>
      <xdr:colOff>390525</xdr:colOff>
      <xdr:row>7</xdr:row>
      <xdr:rowOff>9525</xdr:rowOff>
    </xdr:from>
    <xdr:to>
      <xdr:col>8</xdr:col>
      <xdr:colOff>104775</xdr:colOff>
      <xdr:row>7</xdr:row>
      <xdr:rowOff>219076</xdr:rowOff>
    </xdr:to>
    <xdr:sp macro="" textlink="">
      <xdr:nvSpPr>
        <xdr:cNvPr id="9" name="TextBox 8"/>
        <xdr:cNvSpPr txBox="1"/>
      </xdr:nvSpPr>
      <xdr:spPr>
        <a:xfrm>
          <a:off x="5076825" y="1819275"/>
          <a:ext cx="200025" cy="209551"/>
        </a:xfrm>
        <a:prstGeom prst="dodecagon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9</xdr:row>
      <xdr:rowOff>0</xdr:rowOff>
    </xdr:from>
    <xdr:to>
      <xdr:col>10</xdr:col>
      <xdr:colOff>295275</xdr:colOff>
      <xdr:row>9</xdr:row>
      <xdr:rowOff>219076</xdr:rowOff>
    </xdr:to>
    <xdr:sp macro="" textlink="">
      <xdr:nvSpPr>
        <xdr:cNvPr id="20" name="TextBox 19"/>
        <xdr:cNvSpPr txBox="1"/>
      </xdr:nvSpPr>
      <xdr:spPr>
        <a:xfrm>
          <a:off x="6334125" y="2781300"/>
          <a:ext cx="200025" cy="219076"/>
        </a:xfrm>
        <a:prstGeom prst="dodecagon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4</a:t>
          </a:r>
        </a:p>
      </xdr:txBody>
    </xdr:sp>
    <xdr:clientData/>
  </xdr:twoCellAnchor>
  <xdr:twoCellAnchor>
    <xdr:from>
      <xdr:col>15</xdr:col>
      <xdr:colOff>361950</xdr:colOff>
      <xdr:row>10</xdr:row>
      <xdr:rowOff>123825</xdr:rowOff>
    </xdr:from>
    <xdr:to>
      <xdr:col>16</xdr:col>
      <xdr:colOff>190500</xdr:colOff>
      <xdr:row>10</xdr:row>
      <xdr:rowOff>342901</xdr:rowOff>
    </xdr:to>
    <xdr:sp macro="" textlink="">
      <xdr:nvSpPr>
        <xdr:cNvPr id="22" name="TextBox 21"/>
        <xdr:cNvSpPr txBox="1"/>
      </xdr:nvSpPr>
      <xdr:spPr>
        <a:xfrm>
          <a:off x="7410450" y="3248025"/>
          <a:ext cx="209550" cy="219076"/>
        </a:xfrm>
        <a:prstGeom prst="dodecagon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5</a:t>
          </a:r>
        </a:p>
      </xdr:txBody>
    </xdr:sp>
    <xdr:clientData/>
  </xdr:twoCellAnchor>
  <xdr:twoCellAnchor>
    <xdr:from>
      <xdr:col>16</xdr:col>
      <xdr:colOff>0</xdr:colOff>
      <xdr:row>11</xdr:row>
      <xdr:rowOff>76200</xdr:rowOff>
    </xdr:from>
    <xdr:to>
      <xdr:col>16</xdr:col>
      <xdr:colOff>209550</xdr:colOff>
      <xdr:row>11</xdr:row>
      <xdr:rowOff>295276</xdr:rowOff>
    </xdr:to>
    <xdr:sp macro="" textlink="">
      <xdr:nvSpPr>
        <xdr:cNvPr id="26" name="TextBox 25"/>
        <xdr:cNvSpPr txBox="1"/>
      </xdr:nvSpPr>
      <xdr:spPr>
        <a:xfrm>
          <a:off x="7429500" y="3657600"/>
          <a:ext cx="209550" cy="219076"/>
        </a:xfrm>
        <a:prstGeom prst="dodecagon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6</a:t>
          </a:r>
        </a:p>
      </xdr:txBody>
    </xdr:sp>
    <xdr:clientData/>
  </xdr:twoCellAnchor>
  <xdr:twoCellAnchor>
    <xdr:from>
      <xdr:col>6</xdr:col>
      <xdr:colOff>104775</xdr:colOff>
      <xdr:row>8</xdr:row>
      <xdr:rowOff>0</xdr:rowOff>
    </xdr:from>
    <xdr:to>
      <xdr:col>6</xdr:col>
      <xdr:colOff>304800</xdr:colOff>
      <xdr:row>8</xdr:row>
      <xdr:rowOff>219076</xdr:rowOff>
    </xdr:to>
    <xdr:sp macro="" textlink="">
      <xdr:nvSpPr>
        <xdr:cNvPr id="27" name="TextBox 26"/>
        <xdr:cNvSpPr txBox="1"/>
      </xdr:nvSpPr>
      <xdr:spPr>
        <a:xfrm>
          <a:off x="4400550" y="2552700"/>
          <a:ext cx="200025" cy="219076"/>
        </a:xfrm>
        <a:prstGeom prst="dodecagon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2</a:t>
          </a:r>
        </a:p>
      </xdr:txBody>
    </xdr:sp>
    <xdr:clientData/>
  </xdr:twoCellAnchor>
  <xdr:twoCellAnchor>
    <xdr:from>
      <xdr:col>15</xdr:col>
      <xdr:colOff>352425</xdr:colOff>
      <xdr:row>13</xdr:row>
      <xdr:rowOff>95250</xdr:rowOff>
    </xdr:from>
    <xdr:to>
      <xdr:col>16</xdr:col>
      <xdr:colOff>180975</xdr:colOff>
      <xdr:row>13</xdr:row>
      <xdr:rowOff>314326</xdr:rowOff>
    </xdr:to>
    <xdr:sp macro="" textlink="">
      <xdr:nvSpPr>
        <xdr:cNvPr id="30" name="TextBox 29"/>
        <xdr:cNvSpPr txBox="1"/>
      </xdr:nvSpPr>
      <xdr:spPr>
        <a:xfrm>
          <a:off x="7400925" y="4743450"/>
          <a:ext cx="209550" cy="219076"/>
        </a:xfrm>
        <a:prstGeom prst="dodecagon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6</a:t>
          </a:r>
        </a:p>
      </xdr:txBody>
    </xdr:sp>
    <xdr:clientData/>
  </xdr:twoCellAnchor>
  <xdr:twoCellAnchor>
    <xdr:from>
      <xdr:col>21</xdr:col>
      <xdr:colOff>333375</xdr:colOff>
      <xdr:row>10</xdr:row>
      <xdr:rowOff>85725</xdr:rowOff>
    </xdr:from>
    <xdr:to>
      <xdr:col>22</xdr:col>
      <xdr:colOff>161925</xdr:colOff>
      <xdr:row>10</xdr:row>
      <xdr:rowOff>304801</xdr:rowOff>
    </xdr:to>
    <xdr:sp macro="" textlink="">
      <xdr:nvSpPr>
        <xdr:cNvPr id="31" name="TextBox 30"/>
        <xdr:cNvSpPr txBox="1"/>
      </xdr:nvSpPr>
      <xdr:spPr>
        <a:xfrm>
          <a:off x="9667875" y="3209925"/>
          <a:ext cx="209550" cy="219076"/>
        </a:xfrm>
        <a:prstGeom prst="dodecagon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7</a:t>
          </a:r>
        </a:p>
      </xdr:txBody>
    </xdr:sp>
    <xdr:clientData/>
  </xdr:twoCellAnchor>
  <xdr:twoCellAnchor>
    <xdr:from>
      <xdr:col>9</xdr:col>
      <xdr:colOff>342900</xdr:colOff>
      <xdr:row>10</xdr:row>
      <xdr:rowOff>133350</xdr:rowOff>
    </xdr:from>
    <xdr:to>
      <xdr:col>10</xdr:col>
      <xdr:colOff>152401</xdr:colOff>
      <xdr:row>10</xdr:row>
      <xdr:rowOff>333376</xdr:rowOff>
    </xdr:to>
    <xdr:sp macro="" textlink="">
      <xdr:nvSpPr>
        <xdr:cNvPr id="17" name="TextBox 16"/>
        <xdr:cNvSpPr txBox="1"/>
      </xdr:nvSpPr>
      <xdr:spPr>
        <a:xfrm>
          <a:off x="5105400" y="3257550"/>
          <a:ext cx="190501" cy="200026"/>
        </a:xfrm>
        <a:prstGeom prst="diamond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13</xdr:col>
      <xdr:colOff>247650</xdr:colOff>
      <xdr:row>10</xdr:row>
      <xdr:rowOff>104775</xdr:rowOff>
    </xdr:from>
    <xdr:to>
      <xdr:col>14</xdr:col>
      <xdr:colOff>57151</xdr:colOff>
      <xdr:row>10</xdr:row>
      <xdr:rowOff>304801</xdr:rowOff>
    </xdr:to>
    <xdr:sp macro="" textlink="">
      <xdr:nvSpPr>
        <xdr:cNvPr id="18" name="TextBox 17"/>
        <xdr:cNvSpPr txBox="1"/>
      </xdr:nvSpPr>
      <xdr:spPr>
        <a:xfrm>
          <a:off x="6534150" y="3228975"/>
          <a:ext cx="190501" cy="200026"/>
        </a:xfrm>
        <a:prstGeom prst="diamond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13</xdr:col>
      <xdr:colOff>257175</xdr:colOff>
      <xdr:row>11</xdr:row>
      <xdr:rowOff>190500</xdr:rowOff>
    </xdr:from>
    <xdr:to>
      <xdr:col>14</xdr:col>
      <xdr:colOff>66676</xdr:colOff>
      <xdr:row>11</xdr:row>
      <xdr:rowOff>390526</xdr:rowOff>
    </xdr:to>
    <xdr:sp macro="" textlink="">
      <xdr:nvSpPr>
        <xdr:cNvPr id="34" name="TextBox 33"/>
        <xdr:cNvSpPr txBox="1"/>
      </xdr:nvSpPr>
      <xdr:spPr>
        <a:xfrm>
          <a:off x="6543675" y="3771900"/>
          <a:ext cx="190501" cy="200026"/>
        </a:xfrm>
        <a:prstGeom prst="diamond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14</xdr:col>
      <xdr:colOff>257175</xdr:colOff>
      <xdr:row>13</xdr:row>
      <xdr:rowOff>47625</xdr:rowOff>
    </xdr:from>
    <xdr:to>
      <xdr:col>15</xdr:col>
      <xdr:colOff>66676</xdr:colOff>
      <xdr:row>13</xdr:row>
      <xdr:rowOff>247651</xdr:rowOff>
    </xdr:to>
    <xdr:sp macro="" textlink="">
      <xdr:nvSpPr>
        <xdr:cNvPr id="35" name="TextBox 34"/>
        <xdr:cNvSpPr txBox="1"/>
      </xdr:nvSpPr>
      <xdr:spPr>
        <a:xfrm>
          <a:off x="6924675" y="4695825"/>
          <a:ext cx="190501" cy="200026"/>
        </a:xfrm>
        <a:prstGeom prst="diamond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323850</xdr:colOff>
      <xdr:row>4</xdr:row>
      <xdr:rowOff>66675</xdr:rowOff>
    </xdr:from>
    <xdr:to>
      <xdr:col>8</xdr:col>
      <xdr:colOff>133351</xdr:colOff>
      <xdr:row>4</xdr:row>
      <xdr:rowOff>266701</xdr:rowOff>
    </xdr:to>
    <xdr:sp macro="" textlink="">
      <xdr:nvSpPr>
        <xdr:cNvPr id="36" name="TextBox 35"/>
        <xdr:cNvSpPr txBox="1"/>
      </xdr:nvSpPr>
      <xdr:spPr>
        <a:xfrm>
          <a:off x="4324350" y="1209675"/>
          <a:ext cx="190501" cy="200026"/>
        </a:xfrm>
        <a:prstGeom prst="diamond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276225</xdr:colOff>
      <xdr:row>7</xdr:row>
      <xdr:rowOff>9525</xdr:rowOff>
    </xdr:from>
    <xdr:to>
      <xdr:col>4</xdr:col>
      <xdr:colOff>95250</xdr:colOff>
      <xdr:row>8</xdr:row>
      <xdr:rowOff>1</xdr:rowOff>
    </xdr:to>
    <xdr:sp macro="" textlink="">
      <xdr:nvSpPr>
        <xdr:cNvPr id="37" name="TextBox 36"/>
        <xdr:cNvSpPr txBox="1"/>
      </xdr:nvSpPr>
      <xdr:spPr>
        <a:xfrm>
          <a:off x="2752725" y="2447925"/>
          <a:ext cx="200025" cy="219076"/>
        </a:xfrm>
        <a:prstGeom prst="dodecagon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1</a:t>
          </a:r>
        </a:p>
      </xdr:txBody>
    </xdr:sp>
    <xdr:clientData/>
  </xdr:twoCellAnchor>
  <xdr:twoCellAnchor>
    <xdr:from>
      <xdr:col>8</xdr:col>
      <xdr:colOff>247650</xdr:colOff>
      <xdr:row>10</xdr:row>
      <xdr:rowOff>104775</xdr:rowOff>
    </xdr:from>
    <xdr:to>
      <xdr:col>9</xdr:col>
      <xdr:colOff>66675</xdr:colOff>
      <xdr:row>10</xdr:row>
      <xdr:rowOff>323851</xdr:rowOff>
    </xdr:to>
    <xdr:sp macro="" textlink="">
      <xdr:nvSpPr>
        <xdr:cNvPr id="38" name="TextBox 37"/>
        <xdr:cNvSpPr txBox="1"/>
      </xdr:nvSpPr>
      <xdr:spPr>
        <a:xfrm>
          <a:off x="4629150" y="3228975"/>
          <a:ext cx="200025" cy="219076"/>
        </a:xfrm>
        <a:prstGeom prst="dodecagon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3</a:t>
          </a:r>
        </a:p>
      </xdr:txBody>
    </xdr:sp>
    <xdr:clientData/>
  </xdr:twoCellAnchor>
  <xdr:twoCellAnchor>
    <xdr:from>
      <xdr:col>14</xdr:col>
      <xdr:colOff>180975</xdr:colOff>
      <xdr:row>15</xdr:row>
      <xdr:rowOff>171450</xdr:rowOff>
    </xdr:from>
    <xdr:to>
      <xdr:col>14</xdr:col>
      <xdr:colOff>371476</xdr:colOff>
      <xdr:row>16</xdr:row>
      <xdr:rowOff>180976</xdr:rowOff>
    </xdr:to>
    <xdr:sp macro="" textlink="">
      <xdr:nvSpPr>
        <xdr:cNvPr id="19" name="TextBox 18"/>
        <xdr:cNvSpPr txBox="1"/>
      </xdr:nvSpPr>
      <xdr:spPr>
        <a:xfrm>
          <a:off x="6848475" y="5391150"/>
          <a:ext cx="190501" cy="200026"/>
        </a:xfrm>
        <a:prstGeom prst="diamond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11</xdr:col>
      <xdr:colOff>152400</xdr:colOff>
      <xdr:row>15</xdr:row>
      <xdr:rowOff>171450</xdr:rowOff>
    </xdr:from>
    <xdr:to>
      <xdr:col>11</xdr:col>
      <xdr:colOff>352425</xdr:colOff>
      <xdr:row>17</xdr:row>
      <xdr:rowOff>9526</xdr:rowOff>
    </xdr:to>
    <xdr:sp macro="" textlink="">
      <xdr:nvSpPr>
        <xdr:cNvPr id="21" name="TextBox 20"/>
        <xdr:cNvSpPr txBox="1"/>
      </xdr:nvSpPr>
      <xdr:spPr>
        <a:xfrm>
          <a:off x="5676900" y="5391150"/>
          <a:ext cx="200025" cy="219076"/>
        </a:xfrm>
        <a:prstGeom prst="dodecagon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1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323850</xdr:colOff>
      <xdr:row>6</xdr:row>
      <xdr:rowOff>114300</xdr:rowOff>
    </xdr:from>
    <xdr:to>
      <xdr:col>16</xdr:col>
      <xdr:colOff>152400</xdr:colOff>
      <xdr:row>6</xdr:row>
      <xdr:rowOff>333376</xdr:rowOff>
    </xdr:to>
    <xdr:sp macro="" textlink="">
      <xdr:nvSpPr>
        <xdr:cNvPr id="3" name="TextBox 2"/>
        <xdr:cNvSpPr txBox="1"/>
      </xdr:nvSpPr>
      <xdr:spPr>
        <a:xfrm>
          <a:off x="7448550" y="2324100"/>
          <a:ext cx="209550" cy="219076"/>
        </a:xfrm>
        <a:prstGeom prst="dodecagon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4</a:t>
          </a:r>
        </a:p>
      </xdr:txBody>
    </xdr:sp>
    <xdr:clientData/>
  </xdr:twoCellAnchor>
  <xdr:twoCellAnchor>
    <xdr:from>
      <xdr:col>7</xdr:col>
      <xdr:colOff>323850</xdr:colOff>
      <xdr:row>4</xdr:row>
      <xdr:rowOff>123825</xdr:rowOff>
    </xdr:from>
    <xdr:to>
      <xdr:col>8</xdr:col>
      <xdr:colOff>133351</xdr:colOff>
      <xdr:row>4</xdr:row>
      <xdr:rowOff>323851</xdr:rowOff>
    </xdr:to>
    <xdr:sp macro="" textlink="">
      <xdr:nvSpPr>
        <xdr:cNvPr id="4" name="TextBox 3"/>
        <xdr:cNvSpPr txBox="1"/>
      </xdr:nvSpPr>
      <xdr:spPr>
        <a:xfrm>
          <a:off x="4400550" y="1266825"/>
          <a:ext cx="190501" cy="200026"/>
        </a:xfrm>
        <a:prstGeom prst="diamond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342900</xdr:colOff>
      <xdr:row>7</xdr:row>
      <xdr:rowOff>95250</xdr:rowOff>
    </xdr:from>
    <xdr:to>
      <xdr:col>16</xdr:col>
      <xdr:colOff>171450</xdr:colOff>
      <xdr:row>7</xdr:row>
      <xdr:rowOff>314326</xdr:rowOff>
    </xdr:to>
    <xdr:sp macro="" textlink="">
      <xdr:nvSpPr>
        <xdr:cNvPr id="7" name="TextBox 6"/>
        <xdr:cNvSpPr txBox="1"/>
      </xdr:nvSpPr>
      <xdr:spPr>
        <a:xfrm>
          <a:off x="7467600" y="2762250"/>
          <a:ext cx="209550" cy="219076"/>
        </a:xfrm>
        <a:prstGeom prst="dodecagon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5</a:t>
          </a:r>
        </a:p>
      </xdr:txBody>
    </xdr:sp>
    <xdr:clientData/>
  </xdr:twoCellAnchor>
  <xdr:twoCellAnchor>
    <xdr:from>
      <xdr:col>15</xdr:col>
      <xdr:colOff>333375</xdr:colOff>
      <xdr:row>9</xdr:row>
      <xdr:rowOff>114300</xdr:rowOff>
    </xdr:from>
    <xdr:to>
      <xdr:col>16</xdr:col>
      <xdr:colOff>161925</xdr:colOff>
      <xdr:row>9</xdr:row>
      <xdr:rowOff>333376</xdr:rowOff>
    </xdr:to>
    <xdr:sp macro="" textlink="">
      <xdr:nvSpPr>
        <xdr:cNvPr id="10" name="TextBox 9"/>
        <xdr:cNvSpPr txBox="1"/>
      </xdr:nvSpPr>
      <xdr:spPr>
        <a:xfrm>
          <a:off x="7458075" y="3848100"/>
          <a:ext cx="209550" cy="219076"/>
        </a:xfrm>
        <a:prstGeom prst="dodecagon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5</a:t>
          </a:r>
        </a:p>
      </xdr:txBody>
    </xdr:sp>
    <xdr:clientData/>
  </xdr:twoCellAnchor>
  <xdr:twoCellAnchor>
    <xdr:from>
      <xdr:col>21</xdr:col>
      <xdr:colOff>333375</xdr:colOff>
      <xdr:row>6</xdr:row>
      <xdr:rowOff>85725</xdr:rowOff>
    </xdr:from>
    <xdr:to>
      <xdr:col>22</xdr:col>
      <xdr:colOff>161925</xdr:colOff>
      <xdr:row>6</xdr:row>
      <xdr:rowOff>304801</xdr:rowOff>
    </xdr:to>
    <xdr:sp macro="" textlink="">
      <xdr:nvSpPr>
        <xdr:cNvPr id="11" name="TextBox 10"/>
        <xdr:cNvSpPr txBox="1"/>
      </xdr:nvSpPr>
      <xdr:spPr>
        <a:xfrm>
          <a:off x="9744075" y="2295525"/>
          <a:ext cx="209550" cy="219076"/>
        </a:xfrm>
        <a:prstGeom prst="dodecagon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6</a:t>
          </a:r>
        </a:p>
      </xdr:txBody>
    </xdr:sp>
    <xdr:clientData/>
  </xdr:twoCellAnchor>
  <xdr:twoCellAnchor>
    <xdr:from>
      <xdr:col>10</xdr:col>
      <xdr:colOff>38100</xdr:colOff>
      <xdr:row>6</xdr:row>
      <xdr:rowOff>95250</xdr:rowOff>
    </xdr:from>
    <xdr:to>
      <xdr:col>10</xdr:col>
      <xdr:colOff>228601</xdr:colOff>
      <xdr:row>6</xdr:row>
      <xdr:rowOff>295276</xdr:rowOff>
    </xdr:to>
    <xdr:sp macro="" textlink="">
      <xdr:nvSpPr>
        <xdr:cNvPr id="20" name="TextBox 19"/>
        <xdr:cNvSpPr txBox="1"/>
      </xdr:nvSpPr>
      <xdr:spPr>
        <a:xfrm>
          <a:off x="5257800" y="2305050"/>
          <a:ext cx="190501" cy="200026"/>
        </a:xfrm>
        <a:prstGeom prst="diamond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5</xdr:col>
      <xdr:colOff>295275</xdr:colOff>
      <xdr:row>6</xdr:row>
      <xdr:rowOff>19050</xdr:rowOff>
    </xdr:from>
    <xdr:to>
      <xdr:col>6</xdr:col>
      <xdr:colOff>104776</xdr:colOff>
      <xdr:row>6</xdr:row>
      <xdr:rowOff>219076</xdr:rowOff>
    </xdr:to>
    <xdr:sp macro="" textlink="">
      <xdr:nvSpPr>
        <xdr:cNvPr id="21" name="TextBox 20"/>
        <xdr:cNvSpPr txBox="1"/>
      </xdr:nvSpPr>
      <xdr:spPr>
        <a:xfrm>
          <a:off x="3609975" y="2228850"/>
          <a:ext cx="190501" cy="200026"/>
        </a:xfrm>
        <a:prstGeom prst="diamond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295275</xdr:colOff>
      <xdr:row>6</xdr:row>
      <xdr:rowOff>28575</xdr:rowOff>
    </xdr:from>
    <xdr:to>
      <xdr:col>4</xdr:col>
      <xdr:colOff>104776</xdr:colOff>
      <xdr:row>6</xdr:row>
      <xdr:rowOff>228601</xdr:rowOff>
    </xdr:to>
    <xdr:sp macro="" textlink="">
      <xdr:nvSpPr>
        <xdr:cNvPr id="22" name="TextBox 21"/>
        <xdr:cNvSpPr txBox="1"/>
      </xdr:nvSpPr>
      <xdr:spPr>
        <a:xfrm>
          <a:off x="2847975" y="2238375"/>
          <a:ext cx="190501" cy="200026"/>
        </a:xfrm>
        <a:prstGeom prst="diamond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13</xdr:col>
      <xdr:colOff>276225</xdr:colOff>
      <xdr:row>6</xdr:row>
      <xdr:rowOff>47625</xdr:rowOff>
    </xdr:from>
    <xdr:to>
      <xdr:col>14</xdr:col>
      <xdr:colOff>85726</xdr:colOff>
      <xdr:row>6</xdr:row>
      <xdr:rowOff>247651</xdr:rowOff>
    </xdr:to>
    <xdr:sp macro="" textlink="">
      <xdr:nvSpPr>
        <xdr:cNvPr id="23" name="TextBox 22"/>
        <xdr:cNvSpPr txBox="1"/>
      </xdr:nvSpPr>
      <xdr:spPr>
        <a:xfrm>
          <a:off x="6638925" y="2257425"/>
          <a:ext cx="190501" cy="200026"/>
        </a:xfrm>
        <a:prstGeom prst="diamond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14</xdr:col>
      <xdr:colOff>238125</xdr:colOff>
      <xdr:row>9</xdr:row>
      <xdr:rowOff>38100</xdr:rowOff>
    </xdr:from>
    <xdr:to>
      <xdr:col>15</xdr:col>
      <xdr:colOff>47626</xdr:colOff>
      <xdr:row>9</xdr:row>
      <xdr:rowOff>238126</xdr:rowOff>
    </xdr:to>
    <xdr:sp macro="" textlink="">
      <xdr:nvSpPr>
        <xdr:cNvPr id="24" name="TextBox 23"/>
        <xdr:cNvSpPr txBox="1"/>
      </xdr:nvSpPr>
      <xdr:spPr>
        <a:xfrm>
          <a:off x="6981825" y="3771900"/>
          <a:ext cx="190501" cy="200026"/>
        </a:xfrm>
        <a:prstGeom prst="diamond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13</xdr:col>
      <xdr:colOff>266700</xdr:colOff>
      <xdr:row>7</xdr:row>
      <xdr:rowOff>180975</xdr:rowOff>
    </xdr:from>
    <xdr:to>
      <xdr:col>14</xdr:col>
      <xdr:colOff>76201</xdr:colOff>
      <xdr:row>7</xdr:row>
      <xdr:rowOff>381001</xdr:rowOff>
    </xdr:to>
    <xdr:sp macro="" textlink="">
      <xdr:nvSpPr>
        <xdr:cNvPr id="25" name="TextBox 24"/>
        <xdr:cNvSpPr txBox="1"/>
      </xdr:nvSpPr>
      <xdr:spPr>
        <a:xfrm>
          <a:off x="6629400" y="2847975"/>
          <a:ext cx="190501" cy="200026"/>
        </a:xfrm>
        <a:prstGeom prst="diamond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314325</xdr:colOff>
      <xdr:row>6</xdr:row>
      <xdr:rowOff>0</xdr:rowOff>
    </xdr:from>
    <xdr:to>
      <xdr:col>9</xdr:col>
      <xdr:colOff>133350</xdr:colOff>
      <xdr:row>6</xdr:row>
      <xdr:rowOff>209551</xdr:rowOff>
    </xdr:to>
    <xdr:sp macro="" textlink="">
      <xdr:nvSpPr>
        <xdr:cNvPr id="26" name="TextBox 25"/>
        <xdr:cNvSpPr txBox="1"/>
      </xdr:nvSpPr>
      <xdr:spPr>
        <a:xfrm>
          <a:off x="4772025" y="2209800"/>
          <a:ext cx="200025" cy="209551"/>
        </a:xfrm>
        <a:prstGeom prst="dodecagon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2</a:t>
          </a:r>
        </a:p>
      </xdr:txBody>
    </xdr:sp>
    <xdr:clientData/>
  </xdr:twoCellAnchor>
  <xdr:twoCellAnchor>
    <xdr:from>
      <xdr:col>11</xdr:col>
      <xdr:colOff>161925</xdr:colOff>
      <xdr:row>11</xdr:row>
      <xdr:rowOff>180975</xdr:rowOff>
    </xdr:from>
    <xdr:to>
      <xdr:col>11</xdr:col>
      <xdr:colOff>361950</xdr:colOff>
      <xdr:row>13</xdr:row>
      <xdr:rowOff>9526</xdr:rowOff>
    </xdr:to>
    <xdr:sp macro="" textlink="">
      <xdr:nvSpPr>
        <xdr:cNvPr id="27" name="TextBox 26"/>
        <xdr:cNvSpPr txBox="1"/>
      </xdr:nvSpPr>
      <xdr:spPr>
        <a:xfrm>
          <a:off x="5762625" y="4486275"/>
          <a:ext cx="200025" cy="209551"/>
        </a:xfrm>
        <a:prstGeom prst="dodecagon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1</a:t>
          </a:r>
        </a:p>
      </xdr:txBody>
    </xdr:sp>
    <xdr:clientData/>
  </xdr:twoCellAnchor>
  <xdr:twoCellAnchor>
    <xdr:from>
      <xdr:col>13</xdr:col>
      <xdr:colOff>371475</xdr:colOff>
      <xdr:row>4</xdr:row>
      <xdr:rowOff>180975</xdr:rowOff>
    </xdr:from>
    <xdr:to>
      <xdr:col>14</xdr:col>
      <xdr:colOff>190500</xdr:colOff>
      <xdr:row>4</xdr:row>
      <xdr:rowOff>390526</xdr:rowOff>
    </xdr:to>
    <xdr:sp macro="" textlink="">
      <xdr:nvSpPr>
        <xdr:cNvPr id="28" name="TextBox 27"/>
        <xdr:cNvSpPr txBox="1"/>
      </xdr:nvSpPr>
      <xdr:spPr>
        <a:xfrm>
          <a:off x="6734175" y="1323975"/>
          <a:ext cx="200025" cy="209551"/>
        </a:xfrm>
        <a:prstGeom prst="dodecagon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3</a:t>
          </a:r>
        </a:p>
      </xdr:txBody>
    </xdr:sp>
    <xdr:clientData/>
  </xdr:twoCellAnchor>
  <xdr:twoCellAnchor>
    <xdr:from>
      <xdr:col>27</xdr:col>
      <xdr:colOff>266700</xdr:colOff>
      <xdr:row>6</xdr:row>
      <xdr:rowOff>104775</xdr:rowOff>
    </xdr:from>
    <xdr:to>
      <xdr:col>27</xdr:col>
      <xdr:colOff>476250</xdr:colOff>
      <xdr:row>6</xdr:row>
      <xdr:rowOff>323851</xdr:rowOff>
    </xdr:to>
    <xdr:sp macro="" textlink="">
      <xdr:nvSpPr>
        <xdr:cNvPr id="32" name="TextBox 31"/>
        <xdr:cNvSpPr txBox="1"/>
      </xdr:nvSpPr>
      <xdr:spPr>
        <a:xfrm>
          <a:off x="11963400" y="2314575"/>
          <a:ext cx="209550" cy="219076"/>
        </a:xfrm>
        <a:prstGeom prst="dodecagon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7</a:t>
          </a:r>
        </a:p>
      </xdr:txBody>
    </xdr:sp>
    <xdr:clientData/>
  </xdr:twoCellAnchor>
  <xdr:twoCellAnchor>
    <xdr:from>
      <xdr:col>27</xdr:col>
      <xdr:colOff>257175</xdr:colOff>
      <xdr:row>9</xdr:row>
      <xdr:rowOff>85725</xdr:rowOff>
    </xdr:from>
    <xdr:to>
      <xdr:col>27</xdr:col>
      <xdr:colOff>466725</xdr:colOff>
      <xdr:row>9</xdr:row>
      <xdr:rowOff>304801</xdr:rowOff>
    </xdr:to>
    <xdr:sp macro="" textlink="">
      <xdr:nvSpPr>
        <xdr:cNvPr id="33" name="TextBox 32"/>
        <xdr:cNvSpPr txBox="1"/>
      </xdr:nvSpPr>
      <xdr:spPr>
        <a:xfrm>
          <a:off x="11953875" y="3819525"/>
          <a:ext cx="209550" cy="219076"/>
        </a:xfrm>
        <a:prstGeom prst="dodecagon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7</a:t>
          </a:r>
        </a:p>
      </xdr:txBody>
    </xdr:sp>
    <xdr:clientData/>
  </xdr:twoCellAnchor>
  <xdr:twoCellAnchor>
    <xdr:from>
      <xdr:col>14</xdr:col>
      <xdr:colOff>171450</xdr:colOff>
      <xdr:row>11</xdr:row>
      <xdr:rowOff>171450</xdr:rowOff>
    </xdr:from>
    <xdr:to>
      <xdr:col>14</xdr:col>
      <xdr:colOff>361951</xdr:colOff>
      <xdr:row>12</xdr:row>
      <xdr:rowOff>180976</xdr:rowOff>
    </xdr:to>
    <xdr:sp macro="" textlink="">
      <xdr:nvSpPr>
        <xdr:cNvPr id="31" name="TextBox 30"/>
        <xdr:cNvSpPr txBox="1"/>
      </xdr:nvSpPr>
      <xdr:spPr>
        <a:xfrm>
          <a:off x="6915150" y="4476750"/>
          <a:ext cx="190501" cy="200026"/>
        </a:xfrm>
        <a:prstGeom prst="diamond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285750</xdr:colOff>
      <xdr:row>12</xdr:row>
      <xdr:rowOff>123825</xdr:rowOff>
    </xdr:from>
    <xdr:to>
      <xdr:col>16</xdr:col>
      <xdr:colOff>114300</xdr:colOff>
      <xdr:row>12</xdr:row>
      <xdr:rowOff>342901</xdr:rowOff>
    </xdr:to>
    <xdr:sp macro="" textlink="">
      <xdr:nvSpPr>
        <xdr:cNvPr id="24" name="TextBox 23"/>
        <xdr:cNvSpPr txBox="1"/>
      </xdr:nvSpPr>
      <xdr:spPr>
        <a:xfrm>
          <a:off x="8953500" y="3590925"/>
          <a:ext cx="200025" cy="219076"/>
        </a:xfrm>
        <a:prstGeom prst="dodecagon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5</a:t>
          </a:r>
        </a:p>
      </xdr:txBody>
    </xdr:sp>
    <xdr:clientData/>
  </xdr:twoCellAnchor>
  <xdr:twoCellAnchor>
    <xdr:from>
      <xdr:col>9</xdr:col>
      <xdr:colOff>141817</xdr:colOff>
      <xdr:row>7</xdr:row>
      <xdr:rowOff>21166</xdr:rowOff>
    </xdr:from>
    <xdr:to>
      <xdr:col>9</xdr:col>
      <xdr:colOff>332318</xdr:colOff>
      <xdr:row>7</xdr:row>
      <xdr:rowOff>221192</xdr:rowOff>
    </xdr:to>
    <xdr:sp macro="" textlink="">
      <xdr:nvSpPr>
        <xdr:cNvPr id="26" name="TextBox 25"/>
        <xdr:cNvSpPr txBox="1"/>
      </xdr:nvSpPr>
      <xdr:spPr>
        <a:xfrm>
          <a:off x="5052484" y="2751666"/>
          <a:ext cx="190501" cy="200026"/>
        </a:xfrm>
        <a:prstGeom prst="diamond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14</xdr:col>
      <xdr:colOff>187325</xdr:colOff>
      <xdr:row>8</xdr:row>
      <xdr:rowOff>30692</xdr:rowOff>
    </xdr:from>
    <xdr:to>
      <xdr:col>14</xdr:col>
      <xdr:colOff>349251</xdr:colOff>
      <xdr:row>8</xdr:row>
      <xdr:rowOff>230718</xdr:rowOff>
    </xdr:to>
    <xdr:sp macro="" textlink="">
      <xdr:nvSpPr>
        <xdr:cNvPr id="27" name="TextBox 26"/>
        <xdr:cNvSpPr txBox="1"/>
      </xdr:nvSpPr>
      <xdr:spPr>
        <a:xfrm>
          <a:off x="7002992" y="3068109"/>
          <a:ext cx="161926" cy="200026"/>
        </a:xfrm>
        <a:prstGeom prst="diamond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18</xdr:col>
      <xdr:colOff>139700</xdr:colOff>
      <xdr:row>9</xdr:row>
      <xdr:rowOff>42333</xdr:rowOff>
    </xdr:from>
    <xdr:to>
      <xdr:col>18</xdr:col>
      <xdr:colOff>330201</xdr:colOff>
      <xdr:row>9</xdr:row>
      <xdr:rowOff>242359</xdr:rowOff>
    </xdr:to>
    <xdr:sp macro="" textlink="">
      <xdr:nvSpPr>
        <xdr:cNvPr id="28" name="TextBox 27"/>
        <xdr:cNvSpPr txBox="1"/>
      </xdr:nvSpPr>
      <xdr:spPr>
        <a:xfrm>
          <a:off x="8479367" y="3386666"/>
          <a:ext cx="190501" cy="200026"/>
        </a:xfrm>
        <a:prstGeom prst="diamond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22</xdr:col>
      <xdr:colOff>84667</xdr:colOff>
      <xdr:row>10</xdr:row>
      <xdr:rowOff>51858</xdr:rowOff>
    </xdr:from>
    <xdr:to>
      <xdr:col>22</xdr:col>
      <xdr:colOff>275168</xdr:colOff>
      <xdr:row>10</xdr:row>
      <xdr:rowOff>251884</xdr:rowOff>
    </xdr:to>
    <xdr:sp macro="" textlink="">
      <xdr:nvSpPr>
        <xdr:cNvPr id="29" name="TextBox 28"/>
        <xdr:cNvSpPr txBox="1"/>
      </xdr:nvSpPr>
      <xdr:spPr>
        <a:xfrm>
          <a:off x="9948334" y="3703108"/>
          <a:ext cx="190501" cy="200026"/>
        </a:xfrm>
        <a:prstGeom prst="diamond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26</xdr:col>
      <xdr:colOff>95250</xdr:colOff>
      <xdr:row>11</xdr:row>
      <xdr:rowOff>21166</xdr:rowOff>
    </xdr:from>
    <xdr:to>
      <xdr:col>26</xdr:col>
      <xdr:colOff>285751</xdr:colOff>
      <xdr:row>11</xdr:row>
      <xdr:rowOff>221192</xdr:rowOff>
    </xdr:to>
    <xdr:sp macro="" textlink="">
      <xdr:nvSpPr>
        <xdr:cNvPr id="30" name="TextBox 29"/>
        <xdr:cNvSpPr txBox="1"/>
      </xdr:nvSpPr>
      <xdr:spPr>
        <a:xfrm>
          <a:off x="11482917" y="3979333"/>
          <a:ext cx="190501" cy="200026"/>
        </a:xfrm>
        <a:prstGeom prst="diamond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150283</xdr:colOff>
      <xdr:row>6</xdr:row>
      <xdr:rowOff>52916</xdr:rowOff>
    </xdr:from>
    <xdr:to>
      <xdr:col>7</xdr:col>
      <xdr:colOff>340784</xdr:colOff>
      <xdr:row>6</xdr:row>
      <xdr:rowOff>252942</xdr:rowOff>
    </xdr:to>
    <xdr:sp macro="" textlink="">
      <xdr:nvSpPr>
        <xdr:cNvPr id="31" name="TextBox 30"/>
        <xdr:cNvSpPr txBox="1"/>
      </xdr:nvSpPr>
      <xdr:spPr>
        <a:xfrm>
          <a:off x="4298950" y="2476499"/>
          <a:ext cx="190501" cy="200026"/>
        </a:xfrm>
        <a:prstGeom prst="diamond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304800</xdr:colOff>
      <xdr:row>13</xdr:row>
      <xdr:rowOff>95250</xdr:rowOff>
    </xdr:from>
    <xdr:to>
      <xdr:col>16</xdr:col>
      <xdr:colOff>133350</xdr:colOff>
      <xdr:row>13</xdr:row>
      <xdr:rowOff>314326</xdr:rowOff>
    </xdr:to>
    <xdr:sp macro="" textlink="">
      <xdr:nvSpPr>
        <xdr:cNvPr id="33" name="TextBox 32"/>
        <xdr:cNvSpPr txBox="1"/>
      </xdr:nvSpPr>
      <xdr:spPr>
        <a:xfrm>
          <a:off x="8972550" y="4019550"/>
          <a:ext cx="200025" cy="219076"/>
        </a:xfrm>
        <a:prstGeom prst="dodecagon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6</a:t>
          </a:r>
        </a:p>
      </xdr:txBody>
    </xdr:sp>
    <xdr:clientData/>
  </xdr:twoCellAnchor>
  <xdr:twoCellAnchor>
    <xdr:from>
      <xdr:col>15</xdr:col>
      <xdr:colOff>280458</xdr:colOff>
      <xdr:row>14</xdr:row>
      <xdr:rowOff>432858</xdr:rowOff>
    </xdr:from>
    <xdr:to>
      <xdr:col>16</xdr:col>
      <xdr:colOff>109008</xdr:colOff>
      <xdr:row>15</xdr:row>
      <xdr:rowOff>196851</xdr:rowOff>
    </xdr:to>
    <xdr:sp macro="" textlink="">
      <xdr:nvSpPr>
        <xdr:cNvPr id="37" name="TextBox 36"/>
        <xdr:cNvSpPr txBox="1"/>
      </xdr:nvSpPr>
      <xdr:spPr>
        <a:xfrm>
          <a:off x="7477125" y="5766858"/>
          <a:ext cx="209550" cy="219076"/>
        </a:xfrm>
        <a:prstGeom prst="dodecagon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6</a:t>
          </a:r>
        </a:p>
      </xdr:txBody>
    </xdr:sp>
    <xdr:clientData/>
  </xdr:twoCellAnchor>
  <xdr:twoCellAnchor>
    <xdr:from>
      <xdr:col>6</xdr:col>
      <xdr:colOff>296333</xdr:colOff>
      <xdr:row>3</xdr:row>
      <xdr:rowOff>116417</xdr:rowOff>
    </xdr:from>
    <xdr:to>
      <xdr:col>7</xdr:col>
      <xdr:colOff>105834</xdr:colOff>
      <xdr:row>3</xdr:row>
      <xdr:rowOff>316443</xdr:rowOff>
    </xdr:to>
    <xdr:sp macro="" textlink="">
      <xdr:nvSpPr>
        <xdr:cNvPr id="40" name="TextBox 39"/>
        <xdr:cNvSpPr txBox="1"/>
      </xdr:nvSpPr>
      <xdr:spPr>
        <a:xfrm>
          <a:off x="4064000" y="814917"/>
          <a:ext cx="190501" cy="200026"/>
        </a:xfrm>
        <a:prstGeom prst="diamond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13</xdr:col>
      <xdr:colOff>317499</xdr:colOff>
      <xdr:row>12</xdr:row>
      <xdr:rowOff>42333</xdr:rowOff>
    </xdr:from>
    <xdr:to>
      <xdr:col>14</xdr:col>
      <xdr:colOff>127000</xdr:colOff>
      <xdr:row>12</xdr:row>
      <xdr:rowOff>242359</xdr:rowOff>
    </xdr:to>
    <xdr:sp macro="" textlink="">
      <xdr:nvSpPr>
        <xdr:cNvPr id="41" name="TextBox 40"/>
        <xdr:cNvSpPr txBox="1"/>
      </xdr:nvSpPr>
      <xdr:spPr>
        <a:xfrm>
          <a:off x="6752166" y="4307416"/>
          <a:ext cx="190501" cy="200026"/>
        </a:xfrm>
        <a:prstGeom prst="diamond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13</xdr:col>
      <xdr:colOff>289983</xdr:colOff>
      <xdr:row>13</xdr:row>
      <xdr:rowOff>35984</xdr:rowOff>
    </xdr:from>
    <xdr:to>
      <xdr:col>14</xdr:col>
      <xdr:colOff>99484</xdr:colOff>
      <xdr:row>13</xdr:row>
      <xdr:rowOff>236010</xdr:rowOff>
    </xdr:to>
    <xdr:sp macro="" textlink="">
      <xdr:nvSpPr>
        <xdr:cNvPr id="42" name="TextBox 41"/>
        <xdr:cNvSpPr txBox="1"/>
      </xdr:nvSpPr>
      <xdr:spPr>
        <a:xfrm>
          <a:off x="6724650" y="4756151"/>
          <a:ext cx="190501" cy="200026"/>
        </a:xfrm>
        <a:prstGeom prst="diamond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14</xdr:col>
      <xdr:colOff>317500</xdr:colOff>
      <xdr:row>14</xdr:row>
      <xdr:rowOff>412751</xdr:rowOff>
    </xdr:from>
    <xdr:to>
      <xdr:col>15</xdr:col>
      <xdr:colOff>127001</xdr:colOff>
      <xdr:row>15</xdr:row>
      <xdr:rowOff>157694</xdr:rowOff>
    </xdr:to>
    <xdr:sp macro="" textlink="">
      <xdr:nvSpPr>
        <xdr:cNvPr id="43" name="TextBox 42"/>
        <xdr:cNvSpPr txBox="1"/>
      </xdr:nvSpPr>
      <xdr:spPr>
        <a:xfrm>
          <a:off x="7133167" y="5746751"/>
          <a:ext cx="190501" cy="200026"/>
        </a:xfrm>
        <a:prstGeom prst="diamond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6</xdr:col>
      <xdr:colOff>370418</xdr:colOff>
      <xdr:row>4</xdr:row>
      <xdr:rowOff>116417</xdr:rowOff>
    </xdr:from>
    <xdr:to>
      <xdr:col>7</xdr:col>
      <xdr:colOff>189443</xdr:colOff>
      <xdr:row>4</xdr:row>
      <xdr:rowOff>325968</xdr:rowOff>
    </xdr:to>
    <xdr:sp macro="" textlink="">
      <xdr:nvSpPr>
        <xdr:cNvPr id="44" name="TextBox 43"/>
        <xdr:cNvSpPr txBox="1"/>
      </xdr:nvSpPr>
      <xdr:spPr>
        <a:xfrm>
          <a:off x="4138085" y="1270000"/>
          <a:ext cx="200025" cy="209551"/>
        </a:xfrm>
        <a:prstGeom prst="dodecagon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1</a:t>
          </a:r>
        </a:p>
      </xdr:txBody>
    </xdr:sp>
    <xdr:clientData/>
  </xdr:twoCellAnchor>
  <xdr:twoCellAnchor>
    <xdr:from>
      <xdr:col>10</xdr:col>
      <xdr:colOff>105833</xdr:colOff>
      <xdr:row>7</xdr:row>
      <xdr:rowOff>21167</xdr:rowOff>
    </xdr:from>
    <xdr:to>
      <xdr:col>10</xdr:col>
      <xdr:colOff>305858</xdr:colOff>
      <xdr:row>7</xdr:row>
      <xdr:rowOff>230718</xdr:rowOff>
    </xdr:to>
    <xdr:sp macro="" textlink="">
      <xdr:nvSpPr>
        <xdr:cNvPr id="45" name="TextBox 44"/>
        <xdr:cNvSpPr txBox="1"/>
      </xdr:nvSpPr>
      <xdr:spPr>
        <a:xfrm>
          <a:off x="5397500" y="2751667"/>
          <a:ext cx="200025" cy="209551"/>
        </a:xfrm>
        <a:prstGeom prst="dodecagon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2</a:t>
          </a:r>
        </a:p>
      </xdr:txBody>
    </xdr:sp>
    <xdr:clientData/>
  </xdr:twoCellAnchor>
  <xdr:twoCellAnchor>
    <xdr:from>
      <xdr:col>12</xdr:col>
      <xdr:colOff>296334</xdr:colOff>
      <xdr:row>7</xdr:row>
      <xdr:rowOff>42333</xdr:rowOff>
    </xdr:from>
    <xdr:to>
      <xdr:col>13</xdr:col>
      <xdr:colOff>115359</xdr:colOff>
      <xdr:row>7</xdr:row>
      <xdr:rowOff>251884</xdr:rowOff>
    </xdr:to>
    <xdr:sp macro="" textlink="">
      <xdr:nvSpPr>
        <xdr:cNvPr id="46" name="TextBox 45"/>
        <xdr:cNvSpPr txBox="1"/>
      </xdr:nvSpPr>
      <xdr:spPr>
        <a:xfrm>
          <a:off x="6350001" y="2772833"/>
          <a:ext cx="200025" cy="209551"/>
        </a:xfrm>
        <a:prstGeom prst="dodecagon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4</a:t>
          </a:r>
        </a:p>
      </xdr:txBody>
    </xdr:sp>
    <xdr:clientData/>
  </xdr:twoCellAnchor>
  <xdr:twoCellAnchor>
    <xdr:from>
      <xdr:col>9</xdr:col>
      <xdr:colOff>317500</xdr:colOff>
      <xdr:row>12</xdr:row>
      <xdr:rowOff>95250</xdr:rowOff>
    </xdr:from>
    <xdr:to>
      <xdr:col>10</xdr:col>
      <xdr:colOff>136525</xdr:colOff>
      <xdr:row>12</xdr:row>
      <xdr:rowOff>304801</xdr:rowOff>
    </xdr:to>
    <xdr:sp macro="" textlink="">
      <xdr:nvSpPr>
        <xdr:cNvPr id="47" name="TextBox 46"/>
        <xdr:cNvSpPr txBox="1"/>
      </xdr:nvSpPr>
      <xdr:spPr>
        <a:xfrm>
          <a:off x="5228167" y="4360333"/>
          <a:ext cx="200025" cy="209551"/>
        </a:xfrm>
        <a:prstGeom prst="dodecagon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3</a:t>
          </a:r>
        </a:p>
      </xdr:txBody>
    </xdr:sp>
    <xdr:clientData/>
  </xdr:twoCellAnchor>
  <xdr:twoCellAnchor>
    <xdr:from>
      <xdr:col>12</xdr:col>
      <xdr:colOff>162985</xdr:colOff>
      <xdr:row>17</xdr:row>
      <xdr:rowOff>173567</xdr:rowOff>
    </xdr:from>
    <xdr:to>
      <xdr:col>12</xdr:col>
      <xdr:colOff>363010</xdr:colOff>
      <xdr:row>19</xdr:row>
      <xdr:rowOff>2118</xdr:rowOff>
    </xdr:to>
    <xdr:sp macro="" textlink="">
      <xdr:nvSpPr>
        <xdr:cNvPr id="21" name="TextBox 20"/>
        <xdr:cNvSpPr txBox="1"/>
      </xdr:nvSpPr>
      <xdr:spPr>
        <a:xfrm>
          <a:off x="6216652" y="6534150"/>
          <a:ext cx="200025" cy="209551"/>
        </a:xfrm>
        <a:prstGeom prst="dodecagon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1</a:t>
          </a:r>
        </a:p>
      </xdr:txBody>
    </xdr:sp>
    <xdr:clientData/>
  </xdr:twoCellAnchor>
  <xdr:twoCellAnchor>
    <xdr:from>
      <xdr:col>15</xdr:col>
      <xdr:colOff>179916</xdr:colOff>
      <xdr:row>17</xdr:row>
      <xdr:rowOff>169334</xdr:rowOff>
    </xdr:from>
    <xdr:to>
      <xdr:col>15</xdr:col>
      <xdr:colOff>379941</xdr:colOff>
      <xdr:row>18</xdr:row>
      <xdr:rowOff>188385</xdr:rowOff>
    </xdr:to>
    <xdr:sp macro="" textlink="">
      <xdr:nvSpPr>
        <xdr:cNvPr id="22" name="TextBox 21"/>
        <xdr:cNvSpPr txBox="1"/>
      </xdr:nvSpPr>
      <xdr:spPr>
        <a:xfrm>
          <a:off x="7376583" y="6529917"/>
          <a:ext cx="200025" cy="209551"/>
        </a:xfrm>
        <a:prstGeom prst="dodecagon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2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219075</xdr:colOff>
      <xdr:row>14</xdr:row>
      <xdr:rowOff>209550</xdr:rowOff>
    </xdr:from>
    <xdr:to>
      <xdr:col>9</xdr:col>
      <xdr:colOff>419100</xdr:colOff>
      <xdr:row>16</xdr:row>
      <xdr:rowOff>19051</xdr:rowOff>
    </xdr:to>
    <xdr:sp macro="" textlink="">
      <xdr:nvSpPr>
        <xdr:cNvPr id="12" name="TextBox 11"/>
        <xdr:cNvSpPr txBox="1"/>
      </xdr:nvSpPr>
      <xdr:spPr>
        <a:xfrm>
          <a:off x="6638925" y="5314950"/>
          <a:ext cx="200025" cy="219076"/>
        </a:xfrm>
        <a:prstGeom prst="dodecagon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1</a:t>
          </a:r>
        </a:p>
      </xdr:txBody>
    </xdr:sp>
    <xdr:clientData/>
  </xdr:twoCellAnchor>
  <xdr:twoCellAnchor>
    <xdr:from>
      <xdr:col>12</xdr:col>
      <xdr:colOff>276225</xdr:colOff>
      <xdr:row>15</xdr:row>
      <xdr:rowOff>0</xdr:rowOff>
    </xdr:from>
    <xdr:to>
      <xdr:col>12</xdr:col>
      <xdr:colOff>466726</xdr:colOff>
      <xdr:row>16</xdr:row>
      <xdr:rowOff>9526</xdr:rowOff>
    </xdr:to>
    <xdr:sp macro="" textlink="">
      <xdr:nvSpPr>
        <xdr:cNvPr id="13" name="TextBox 12"/>
        <xdr:cNvSpPr txBox="1"/>
      </xdr:nvSpPr>
      <xdr:spPr>
        <a:xfrm>
          <a:off x="8439150" y="5324475"/>
          <a:ext cx="190501" cy="200026"/>
        </a:xfrm>
        <a:prstGeom prst="diamond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5</xdr:col>
      <xdr:colOff>361950</xdr:colOff>
      <xdr:row>6</xdr:row>
      <xdr:rowOff>123825</xdr:rowOff>
    </xdr:from>
    <xdr:to>
      <xdr:col>6</xdr:col>
      <xdr:colOff>85726</xdr:colOff>
      <xdr:row>6</xdr:row>
      <xdr:rowOff>323851</xdr:rowOff>
    </xdr:to>
    <xdr:sp macro="" textlink="">
      <xdr:nvSpPr>
        <xdr:cNvPr id="23" name="TextBox 22"/>
        <xdr:cNvSpPr txBox="1"/>
      </xdr:nvSpPr>
      <xdr:spPr>
        <a:xfrm>
          <a:off x="4048125" y="2333625"/>
          <a:ext cx="171451" cy="200026"/>
        </a:xfrm>
        <a:prstGeom prst="diamond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352425</xdr:colOff>
      <xdr:row>6</xdr:row>
      <xdr:rowOff>114300</xdr:rowOff>
    </xdr:from>
    <xdr:to>
      <xdr:col>8</xdr:col>
      <xdr:colOff>76201</xdr:colOff>
      <xdr:row>6</xdr:row>
      <xdr:rowOff>314326</xdr:rowOff>
    </xdr:to>
    <xdr:sp macro="" textlink="">
      <xdr:nvSpPr>
        <xdr:cNvPr id="25" name="TextBox 24"/>
        <xdr:cNvSpPr txBox="1"/>
      </xdr:nvSpPr>
      <xdr:spPr>
        <a:xfrm>
          <a:off x="4933950" y="2324100"/>
          <a:ext cx="171451" cy="200026"/>
        </a:xfrm>
        <a:prstGeom prst="diamond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352425</xdr:colOff>
      <xdr:row>9</xdr:row>
      <xdr:rowOff>95250</xdr:rowOff>
    </xdr:from>
    <xdr:to>
      <xdr:col>4</xdr:col>
      <xdr:colOff>76201</xdr:colOff>
      <xdr:row>9</xdr:row>
      <xdr:rowOff>295276</xdr:rowOff>
    </xdr:to>
    <xdr:sp macro="" textlink="">
      <xdr:nvSpPr>
        <xdr:cNvPr id="26" name="TextBox 25"/>
        <xdr:cNvSpPr txBox="1"/>
      </xdr:nvSpPr>
      <xdr:spPr>
        <a:xfrm>
          <a:off x="3143250" y="3676650"/>
          <a:ext cx="171451" cy="200026"/>
        </a:xfrm>
        <a:prstGeom prst="diamond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4</xdr:col>
      <xdr:colOff>361950</xdr:colOff>
      <xdr:row>9</xdr:row>
      <xdr:rowOff>95250</xdr:rowOff>
    </xdr:from>
    <xdr:to>
      <xdr:col>5</xdr:col>
      <xdr:colOff>85726</xdr:colOff>
      <xdr:row>9</xdr:row>
      <xdr:rowOff>295276</xdr:rowOff>
    </xdr:to>
    <xdr:sp macro="" textlink="">
      <xdr:nvSpPr>
        <xdr:cNvPr id="27" name="TextBox 26"/>
        <xdr:cNvSpPr txBox="1"/>
      </xdr:nvSpPr>
      <xdr:spPr>
        <a:xfrm>
          <a:off x="3600450" y="3676650"/>
          <a:ext cx="171451" cy="200026"/>
        </a:xfrm>
        <a:prstGeom prst="diamond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6</xdr:col>
      <xdr:colOff>381000</xdr:colOff>
      <xdr:row>9</xdr:row>
      <xdr:rowOff>104775</xdr:rowOff>
    </xdr:from>
    <xdr:to>
      <xdr:col>7</xdr:col>
      <xdr:colOff>104776</xdr:colOff>
      <xdr:row>9</xdr:row>
      <xdr:rowOff>304801</xdr:rowOff>
    </xdr:to>
    <xdr:sp macro="" textlink="">
      <xdr:nvSpPr>
        <xdr:cNvPr id="28" name="TextBox 27"/>
        <xdr:cNvSpPr txBox="1"/>
      </xdr:nvSpPr>
      <xdr:spPr>
        <a:xfrm>
          <a:off x="4514850" y="3686175"/>
          <a:ext cx="171451" cy="200026"/>
        </a:xfrm>
        <a:prstGeom prst="diamond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6</xdr:col>
      <xdr:colOff>381000</xdr:colOff>
      <xdr:row>12</xdr:row>
      <xdr:rowOff>123825</xdr:rowOff>
    </xdr:from>
    <xdr:to>
      <xdr:col>7</xdr:col>
      <xdr:colOff>104776</xdr:colOff>
      <xdr:row>12</xdr:row>
      <xdr:rowOff>323851</xdr:rowOff>
    </xdr:to>
    <xdr:sp macro="" textlink="">
      <xdr:nvSpPr>
        <xdr:cNvPr id="29" name="TextBox 28"/>
        <xdr:cNvSpPr txBox="1"/>
      </xdr:nvSpPr>
      <xdr:spPr>
        <a:xfrm>
          <a:off x="4514850" y="5229225"/>
          <a:ext cx="171451" cy="200026"/>
        </a:xfrm>
        <a:prstGeom prst="diamond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9</xdr:col>
      <xdr:colOff>352425</xdr:colOff>
      <xdr:row>12</xdr:row>
      <xdr:rowOff>104775</xdr:rowOff>
    </xdr:from>
    <xdr:to>
      <xdr:col>10</xdr:col>
      <xdr:colOff>76201</xdr:colOff>
      <xdr:row>12</xdr:row>
      <xdr:rowOff>304801</xdr:rowOff>
    </xdr:to>
    <xdr:sp macro="" textlink="">
      <xdr:nvSpPr>
        <xdr:cNvPr id="30" name="TextBox 29"/>
        <xdr:cNvSpPr txBox="1"/>
      </xdr:nvSpPr>
      <xdr:spPr>
        <a:xfrm>
          <a:off x="5829300" y="5210175"/>
          <a:ext cx="171451" cy="200026"/>
        </a:xfrm>
        <a:prstGeom prst="diamond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13</xdr:col>
      <xdr:colOff>371475</xdr:colOff>
      <xdr:row>12</xdr:row>
      <xdr:rowOff>123825</xdr:rowOff>
    </xdr:from>
    <xdr:to>
      <xdr:col>14</xdr:col>
      <xdr:colOff>95251</xdr:colOff>
      <xdr:row>12</xdr:row>
      <xdr:rowOff>323851</xdr:rowOff>
    </xdr:to>
    <xdr:sp macro="" textlink="">
      <xdr:nvSpPr>
        <xdr:cNvPr id="31" name="TextBox 30"/>
        <xdr:cNvSpPr txBox="1"/>
      </xdr:nvSpPr>
      <xdr:spPr>
        <a:xfrm>
          <a:off x="7639050" y="5229225"/>
          <a:ext cx="171451" cy="200026"/>
        </a:xfrm>
        <a:prstGeom prst="diamond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12</xdr:col>
      <xdr:colOff>361950</xdr:colOff>
      <xdr:row>10</xdr:row>
      <xdr:rowOff>95250</xdr:rowOff>
    </xdr:from>
    <xdr:to>
      <xdr:col>13</xdr:col>
      <xdr:colOff>85726</xdr:colOff>
      <xdr:row>10</xdr:row>
      <xdr:rowOff>295276</xdr:rowOff>
    </xdr:to>
    <xdr:sp macro="" textlink="">
      <xdr:nvSpPr>
        <xdr:cNvPr id="32" name="TextBox 31"/>
        <xdr:cNvSpPr txBox="1"/>
      </xdr:nvSpPr>
      <xdr:spPr>
        <a:xfrm>
          <a:off x="7181850" y="4133850"/>
          <a:ext cx="171451" cy="200026"/>
        </a:xfrm>
        <a:prstGeom prst="diamond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4</xdr:col>
      <xdr:colOff>352425</xdr:colOff>
      <xdr:row>8</xdr:row>
      <xdr:rowOff>123825</xdr:rowOff>
    </xdr:from>
    <xdr:to>
      <xdr:col>5</xdr:col>
      <xdr:colOff>104775</xdr:colOff>
      <xdr:row>8</xdr:row>
      <xdr:rowOff>333376</xdr:rowOff>
    </xdr:to>
    <xdr:sp macro="" textlink="">
      <xdr:nvSpPr>
        <xdr:cNvPr id="34" name="TextBox 33"/>
        <xdr:cNvSpPr txBox="1"/>
      </xdr:nvSpPr>
      <xdr:spPr>
        <a:xfrm>
          <a:off x="3590925" y="3248025"/>
          <a:ext cx="200025" cy="209551"/>
        </a:xfrm>
        <a:prstGeom prst="dodecagon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1</a:t>
          </a:r>
        </a:p>
      </xdr:txBody>
    </xdr:sp>
    <xdr:clientData/>
  </xdr:twoCellAnchor>
  <xdr:twoCellAnchor>
    <xdr:from>
      <xdr:col>5</xdr:col>
      <xdr:colOff>352425</xdr:colOff>
      <xdr:row>7</xdr:row>
      <xdr:rowOff>104775</xdr:rowOff>
    </xdr:from>
    <xdr:to>
      <xdr:col>6</xdr:col>
      <xdr:colOff>104775</xdr:colOff>
      <xdr:row>7</xdr:row>
      <xdr:rowOff>314326</xdr:rowOff>
    </xdr:to>
    <xdr:sp macro="" textlink="">
      <xdr:nvSpPr>
        <xdr:cNvPr id="35" name="TextBox 34"/>
        <xdr:cNvSpPr txBox="1"/>
      </xdr:nvSpPr>
      <xdr:spPr>
        <a:xfrm>
          <a:off x="4038600" y="2771775"/>
          <a:ext cx="200025" cy="209551"/>
        </a:xfrm>
        <a:prstGeom prst="dodecagon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2</a:t>
          </a:r>
        </a:p>
      </xdr:txBody>
    </xdr:sp>
    <xdr:clientData/>
  </xdr:twoCellAnchor>
  <xdr:twoCellAnchor>
    <xdr:from>
      <xdr:col>5</xdr:col>
      <xdr:colOff>333375</xdr:colOff>
      <xdr:row>9</xdr:row>
      <xdr:rowOff>28575</xdr:rowOff>
    </xdr:from>
    <xdr:to>
      <xdr:col>6</xdr:col>
      <xdr:colOff>85725</xdr:colOff>
      <xdr:row>9</xdr:row>
      <xdr:rowOff>238126</xdr:rowOff>
    </xdr:to>
    <xdr:sp macro="" textlink="">
      <xdr:nvSpPr>
        <xdr:cNvPr id="36" name="TextBox 35"/>
        <xdr:cNvSpPr txBox="1"/>
      </xdr:nvSpPr>
      <xdr:spPr>
        <a:xfrm>
          <a:off x="4019550" y="3609975"/>
          <a:ext cx="200025" cy="209551"/>
        </a:xfrm>
        <a:prstGeom prst="dodecagon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3</a:t>
          </a:r>
        </a:p>
      </xdr:txBody>
    </xdr:sp>
    <xdr:clientData/>
  </xdr:twoCellAnchor>
  <xdr:twoCellAnchor>
    <xdr:from>
      <xdr:col>6</xdr:col>
      <xdr:colOff>390525</xdr:colOff>
      <xdr:row>4</xdr:row>
      <xdr:rowOff>200025</xdr:rowOff>
    </xdr:from>
    <xdr:to>
      <xdr:col>7</xdr:col>
      <xdr:colOff>142875</xdr:colOff>
      <xdr:row>4</xdr:row>
      <xdr:rowOff>409576</xdr:rowOff>
    </xdr:to>
    <xdr:sp macro="" textlink="">
      <xdr:nvSpPr>
        <xdr:cNvPr id="38" name="TextBox 37"/>
        <xdr:cNvSpPr txBox="1"/>
      </xdr:nvSpPr>
      <xdr:spPr>
        <a:xfrm>
          <a:off x="4524375" y="1343025"/>
          <a:ext cx="200025" cy="209551"/>
        </a:xfrm>
        <a:prstGeom prst="dodecagon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4</a:t>
          </a:r>
        </a:p>
      </xdr:txBody>
    </xdr:sp>
    <xdr:clientData/>
  </xdr:twoCellAnchor>
  <xdr:twoCellAnchor>
    <xdr:from>
      <xdr:col>7</xdr:col>
      <xdr:colOff>342900</xdr:colOff>
      <xdr:row>9</xdr:row>
      <xdr:rowOff>76200</xdr:rowOff>
    </xdr:from>
    <xdr:to>
      <xdr:col>8</xdr:col>
      <xdr:colOff>95250</xdr:colOff>
      <xdr:row>9</xdr:row>
      <xdr:rowOff>285751</xdr:rowOff>
    </xdr:to>
    <xdr:sp macro="" textlink="">
      <xdr:nvSpPr>
        <xdr:cNvPr id="39" name="TextBox 38"/>
        <xdr:cNvSpPr txBox="1"/>
      </xdr:nvSpPr>
      <xdr:spPr>
        <a:xfrm>
          <a:off x="4924425" y="3657600"/>
          <a:ext cx="200025" cy="209551"/>
        </a:xfrm>
        <a:prstGeom prst="dodecagon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5</a:t>
          </a:r>
        </a:p>
      </xdr:txBody>
    </xdr:sp>
    <xdr:clientData/>
  </xdr:twoCellAnchor>
  <xdr:twoCellAnchor>
    <xdr:from>
      <xdr:col>7</xdr:col>
      <xdr:colOff>342900</xdr:colOff>
      <xdr:row>10</xdr:row>
      <xdr:rowOff>190500</xdr:rowOff>
    </xdr:from>
    <xdr:to>
      <xdr:col>8</xdr:col>
      <xdr:colOff>95250</xdr:colOff>
      <xdr:row>10</xdr:row>
      <xdr:rowOff>400051</xdr:rowOff>
    </xdr:to>
    <xdr:sp macro="" textlink="">
      <xdr:nvSpPr>
        <xdr:cNvPr id="40" name="TextBox 39"/>
        <xdr:cNvSpPr txBox="1"/>
      </xdr:nvSpPr>
      <xdr:spPr>
        <a:xfrm>
          <a:off x="4924425" y="4229100"/>
          <a:ext cx="200025" cy="209551"/>
        </a:xfrm>
        <a:prstGeom prst="dodecagon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6</a:t>
          </a:r>
        </a:p>
      </xdr:txBody>
    </xdr:sp>
    <xdr:clientData/>
  </xdr:twoCellAnchor>
  <xdr:twoCellAnchor>
    <xdr:from>
      <xdr:col>9</xdr:col>
      <xdr:colOff>361950</xdr:colOff>
      <xdr:row>6</xdr:row>
      <xdr:rowOff>114300</xdr:rowOff>
    </xdr:from>
    <xdr:to>
      <xdr:col>10</xdr:col>
      <xdr:colOff>114300</xdr:colOff>
      <xdr:row>6</xdr:row>
      <xdr:rowOff>323851</xdr:rowOff>
    </xdr:to>
    <xdr:sp macro="" textlink="">
      <xdr:nvSpPr>
        <xdr:cNvPr id="41" name="TextBox 40"/>
        <xdr:cNvSpPr txBox="1"/>
      </xdr:nvSpPr>
      <xdr:spPr>
        <a:xfrm>
          <a:off x="5838825" y="2324100"/>
          <a:ext cx="200025" cy="209551"/>
        </a:xfrm>
        <a:prstGeom prst="dodecagon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7</a:t>
          </a:r>
        </a:p>
      </xdr:txBody>
    </xdr:sp>
    <xdr:clientData/>
  </xdr:twoCellAnchor>
  <xdr:twoCellAnchor>
    <xdr:from>
      <xdr:col>13</xdr:col>
      <xdr:colOff>342900</xdr:colOff>
      <xdr:row>6</xdr:row>
      <xdr:rowOff>114300</xdr:rowOff>
    </xdr:from>
    <xdr:to>
      <xdr:col>14</xdr:col>
      <xdr:colOff>95250</xdr:colOff>
      <xdr:row>6</xdr:row>
      <xdr:rowOff>323851</xdr:rowOff>
    </xdr:to>
    <xdr:sp macro="" textlink="">
      <xdr:nvSpPr>
        <xdr:cNvPr id="42" name="TextBox 41"/>
        <xdr:cNvSpPr txBox="1"/>
      </xdr:nvSpPr>
      <xdr:spPr>
        <a:xfrm>
          <a:off x="7610475" y="2324100"/>
          <a:ext cx="200025" cy="209551"/>
        </a:xfrm>
        <a:prstGeom prst="dodecagon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8</a:t>
          </a:r>
        </a:p>
      </xdr:txBody>
    </xdr:sp>
    <xdr:clientData/>
  </xdr:twoCellAnchor>
  <xdr:twoCellAnchor>
    <xdr:from>
      <xdr:col>15</xdr:col>
      <xdr:colOff>371475</xdr:colOff>
      <xdr:row>10</xdr:row>
      <xdr:rowOff>171450</xdr:rowOff>
    </xdr:from>
    <xdr:to>
      <xdr:col>16</xdr:col>
      <xdr:colOff>123825</xdr:colOff>
      <xdr:row>10</xdr:row>
      <xdr:rowOff>381001</xdr:rowOff>
    </xdr:to>
    <xdr:sp macro="" textlink="">
      <xdr:nvSpPr>
        <xdr:cNvPr id="43" name="TextBox 42"/>
        <xdr:cNvSpPr txBox="1"/>
      </xdr:nvSpPr>
      <xdr:spPr>
        <a:xfrm>
          <a:off x="8534400" y="4210050"/>
          <a:ext cx="200025" cy="209551"/>
        </a:xfrm>
        <a:prstGeom prst="dodecagon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9</a:t>
          </a:r>
        </a:p>
      </xdr:txBody>
    </xdr:sp>
    <xdr:clientData/>
  </xdr:twoCellAnchor>
  <xdr:twoCellAnchor>
    <xdr:from>
      <xdr:col>15</xdr:col>
      <xdr:colOff>361950</xdr:colOff>
      <xdr:row>12</xdr:row>
      <xdr:rowOff>19050</xdr:rowOff>
    </xdr:from>
    <xdr:to>
      <xdr:col>16</xdr:col>
      <xdr:colOff>114300</xdr:colOff>
      <xdr:row>12</xdr:row>
      <xdr:rowOff>228601</xdr:rowOff>
    </xdr:to>
    <xdr:sp macro="" textlink="">
      <xdr:nvSpPr>
        <xdr:cNvPr id="44" name="TextBox 43"/>
        <xdr:cNvSpPr txBox="1"/>
      </xdr:nvSpPr>
      <xdr:spPr>
        <a:xfrm>
          <a:off x="8524875" y="5124450"/>
          <a:ext cx="200025" cy="209551"/>
        </a:xfrm>
        <a:prstGeom prst="dodecagon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9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219075</xdr:colOff>
      <xdr:row>18</xdr:row>
      <xdr:rowOff>0</xdr:rowOff>
    </xdr:from>
    <xdr:to>
      <xdr:col>9</xdr:col>
      <xdr:colOff>419100</xdr:colOff>
      <xdr:row>19</xdr:row>
      <xdr:rowOff>19051</xdr:rowOff>
    </xdr:to>
    <xdr:sp macro="" textlink="">
      <xdr:nvSpPr>
        <xdr:cNvPr id="28" name="TextBox 27"/>
        <xdr:cNvSpPr txBox="1"/>
      </xdr:nvSpPr>
      <xdr:spPr>
        <a:xfrm>
          <a:off x="6638925" y="5876925"/>
          <a:ext cx="200025" cy="219076"/>
        </a:xfrm>
        <a:prstGeom prst="dodecagon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1</a:t>
          </a:r>
        </a:p>
      </xdr:txBody>
    </xdr:sp>
    <xdr:clientData/>
  </xdr:twoCellAnchor>
  <xdr:twoCellAnchor>
    <xdr:from>
      <xdr:col>12</xdr:col>
      <xdr:colOff>276225</xdr:colOff>
      <xdr:row>18</xdr:row>
      <xdr:rowOff>0</xdr:rowOff>
    </xdr:from>
    <xdr:to>
      <xdr:col>12</xdr:col>
      <xdr:colOff>466726</xdr:colOff>
      <xdr:row>19</xdr:row>
      <xdr:rowOff>9526</xdr:rowOff>
    </xdr:to>
    <xdr:sp macro="" textlink="">
      <xdr:nvSpPr>
        <xdr:cNvPr id="29" name="TextBox 28"/>
        <xdr:cNvSpPr txBox="1"/>
      </xdr:nvSpPr>
      <xdr:spPr>
        <a:xfrm>
          <a:off x="8439150" y="5886450"/>
          <a:ext cx="190501" cy="200026"/>
        </a:xfrm>
        <a:prstGeom prst="diamond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5</xdr:col>
      <xdr:colOff>10584</xdr:colOff>
      <xdr:row>8</xdr:row>
      <xdr:rowOff>137583</xdr:rowOff>
    </xdr:from>
    <xdr:to>
      <xdr:col>5</xdr:col>
      <xdr:colOff>210609</xdr:colOff>
      <xdr:row>9</xdr:row>
      <xdr:rowOff>114301</xdr:rowOff>
    </xdr:to>
    <xdr:sp macro="" textlink="">
      <xdr:nvSpPr>
        <xdr:cNvPr id="31" name="TextBox 30"/>
        <xdr:cNvSpPr txBox="1"/>
      </xdr:nvSpPr>
      <xdr:spPr>
        <a:xfrm>
          <a:off x="3841751" y="3651250"/>
          <a:ext cx="200025" cy="209551"/>
        </a:xfrm>
        <a:prstGeom prst="dodecagon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1</a:t>
          </a:r>
        </a:p>
      </xdr:txBody>
    </xdr:sp>
    <xdr:clientData/>
  </xdr:twoCellAnchor>
  <xdr:twoCellAnchor>
    <xdr:from>
      <xdr:col>5</xdr:col>
      <xdr:colOff>349251</xdr:colOff>
      <xdr:row>4</xdr:row>
      <xdr:rowOff>31751</xdr:rowOff>
    </xdr:from>
    <xdr:to>
      <xdr:col>6</xdr:col>
      <xdr:colOff>104776</xdr:colOff>
      <xdr:row>4</xdr:row>
      <xdr:rowOff>241302</xdr:rowOff>
    </xdr:to>
    <xdr:sp macro="" textlink="">
      <xdr:nvSpPr>
        <xdr:cNvPr id="32" name="TextBox 31"/>
        <xdr:cNvSpPr txBox="1"/>
      </xdr:nvSpPr>
      <xdr:spPr>
        <a:xfrm>
          <a:off x="4180418" y="1185334"/>
          <a:ext cx="200025" cy="209551"/>
        </a:xfrm>
        <a:prstGeom prst="dodecagon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2</a:t>
          </a:r>
        </a:p>
      </xdr:txBody>
    </xdr:sp>
    <xdr:clientData/>
  </xdr:twoCellAnchor>
  <xdr:twoCellAnchor>
    <xdr:from>
      <xdr:col>6</xdr:col>
      <xdr:colOff>381000</xdr:colOff>
      <xdr:row>9</xdr:row>
      <xdr:rowOff>222251</xdr:rowOff>
    </xdr:from>
    <xdr:to>
      <xdr:col>7</xdr:col>
      <xdr:colOff>136525</xdr:colOff>
      <xdr:row>10</xdr:row>
      <xdr:rowOff>198969</xdr:rowOff>
    </xdr:to>
    <xdr:sp macro="" textlink="">
      <xdr:nvSpPr>
        <xdr:cNvPr id="33" name="TextBox 32"/>
        <xdr:cNvSpPr txBox="1"/>
      </xdr:nvSpPr>
      <xdr:spPr>
        <a:xfrm>
          <a:off x="4656667" y="3968751"/>
          <a:ext cx="200025" cy="209551"/>
        </a:xfrm>
        <a:prstGeom prst="dodecagon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3</a:t>
          </a:r>
        </a:p>
      </xdr:txBody>
    </xdr:sp>
    <xdr:clientData/>
  </xdr:twoCellAnchor>
  <xdr:twoCellAnchor>
    <xdr:from>
      <xdr:col>7</xdr:col>
      <xdr:colOff>370417</xdr:colOff>
      <xdr:row>11</xdr:row>
      <xdr:rowOff>21165</xdr:rowOff>
    </xdr:from>
    <xdr:to>
      <xdr:col>8</xdr:col>
      <xdr:colOff>125942</xdr:colOff>
      <xdr:row>11</xdr:row>
      <xdr:rowOff>230716</xdr:rowOff>
    </xdr:to>
    <xdr:sp macro="" textlink="">
      <xdr:nvSpPr>
        <xdr:cNvPr id="34" name="TextBox 33"/>
        <xdr:cNvSpPr txBox="1"/>
      </xdr:nvSpPr>
      <xdr:spPr>
        <a:xfrm>
          <a:off x="5090584" y="4233332"/>
          <a:ext cx="200025" cy="209551"/>
        </a:xfrm>
        <a:prstGeom prst="dodecagon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4</a:t>
          </a:r>
        </a:p>
      </xdr:txBody>
    </xdr:sp>
    <xdr:clientData/>
  </xdr:twoCellAnchor>
  <xdr:twoCellAnchor>
    <xdr:from>
      <xdr:col>7</xdr:col>
      <xdr:colOff>423334</xdr:colOff>
      <xdr:row>13</xdr:row>
      <xdr:rowOff>201083</xdr:rowOff>
    </xdr:from>
    <xdr:to>
      <xdr:col>8</xdr:col>
      <xdr:colOff>178859</xdr:colOff>
      <xdr:row>13</xdr:row>
      <xdr:rowOff>410634</xdr:rowOff>
    </xdr:to>
    <xdr:sp macro="" textlink="">
      <xdr:nvSpPr>
        <xdr:cNvPr id="35" name="TextBox 34"/>
        <xdr:cNvSpPr txBox="1"/>
      </xdr:nvSpPr>
      <xdr:spPr>
        <a:xfrm>
          <a:off x="5143501" y="4878916"/>
          <a:ext cx="200025" cy="209551"/>
        </a:xfrm>
        <a:prstGeom prst="dodecagon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5</a:t>
          </a:r>
        </a:p>
      </xdr:txBody>
    </xdr:sp>
    <xdr:clientData/>
  </xdr:twoCellAnchor>
  <xdr:twoCellAnchor>
    <xdr:from>
      <xdr:col>8</xdr:col>
      <xdr:colOff>370416</xdr:colOff>
      <xdr:row>12</xdr:row>
      <xdr:rowOff>0</xdr:rowOff>
    </xdr:from>
    <xdr:to>
      <xdr:col>9</xdr:col>
      <xdr:colOff>125941</xdr:colOff>
      <xdr:row>12</xdr:row>
      <xdr:rowOff>209551</xdr:rowOff>
    </xdr:to>
    <xdr:sp macro="" textlink="">
      <xdr:nvSpPr>
        <xdr:cNvPr id="36" name="TextBox 35"/>
        <xdr:cNvSpPr txBox="1"/>
      </xdr:nvSpPr>
      <xdr:spPr>
        <a:xfrm>
          <a:off x="5535083" y="4445000"/>
          <a:ext cx="200025" cy="209551"/>
        </a:xfrm>
        <a:prstGeom prst="dodecagon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6</a:t>
          </a:r>
        </a:p>
      </xdr:txBody>
    </xdr:sp>
    <xdr:clientData/>
  </xdr:twoCellAnchor>
  <xdr:twoCellAnchor>
    <xdr:from>
      <xdr:col>9</xdr:col>
      <xdr:colOff>359833</xdr:colOff>
      <xdr:row>6</xdr:row>
      <xdr:rowOff>105834</xdr:rowOff>
    </xdr:from>
    <xdr:to>
      <xdr:col>10</xdr:col>
      <xdr:colOff>115358</xdr:colOff>
      <xdr:row>6</xdr:row>
      <xdr:rowOff>315385</xdr:rowOff>
    </xdr:to>
    <xdr:sp macro="" textlink="">
      <xdr:nvSpPr>
        <xdr:cNvPr id="37" name="TextBox 36"/>
        <xdr:cNvSpPr txBox="1"/>
      </xdr:nvSpPr>
      <xdr:spPr>
        <a:xfrm>
          <a:off x="5969000" y="2931584"/>
          <a:ext cx="200025" cy="209551"/>
        </a:xfrm>
        <a:prstGeom prst="dodecagon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7</a:t>
          </a:r>
        </a:p>
      </xdr:txBody>
    </xdr:sp>
    <xdr:clientData/>
  </xdr:twoCellAnchor>
  <xdr:twoCellAnchor>
    <xdr:from>
      <xdr:col>11</xdr:col>
      <xdr:colOff>391584</xdr:colOff>
      <xdr:row>4</xdr:row>
      <xdr:rowOff>338667</xdr:rowOff>
    </xdr:from>
    <xdr:to>
      <xdr:col>12</xdr:col>
      <xdr:colOff>147109</xdr:colOff>
      <xdr:row>4</xdr:row>
      <xdr:rowOff>548218</xdr:rowOff>
    </xdr:to>
    <xdr:sp macro="" textlink="">
      <xdr:nvSpPr>
        <xdr:cNvPr id="38" name="TextBox 37"/>
        <xdr:cNvSpPr txBox="1"/>
      </xdr:nvSpPr>
      <xdr:spPr>
        <a:xfrm>
          <a:off x="6889751" y="1492250"/>
          <a:ext cx="200025" cy="209551"/>
        </a:xfrm>
        <a:prstGeom prst="dodecagon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8</a:t>
          </a:r>
        </a:p>
      </xdr:txBody>
    </xdr:sp>
    <xdr:clientData/>
  </xdr:twoCellAnchor>
  <xdr:twoCellAnchor>
    <xdr:from>
      <xdr:col>13</xdr:col>
      <xdr:colOff>328084</xdr:colOff>
      <xdr:row>5</xdr:row>
      <xdr:rowOff>423332</xdr:rowOff>
    </xdr:from>
    <xdr:to>
      <xdr:col>14</xdr:col>
      <xdr:colOff>83609</xdr:colOff>
      <xdr:row>6</xdr:row>
      <xdr:rowOff>177800</xdr:rowOff>
    </xdr:to>
    <xdr:sp macro="" textlink="">
      <xdr:nvSpPr>
        <xdr:cNvPr id="39" name="TextBox 38"/>
        <xdr:cNvSpPr txBox="1"/>
      </xdr:nvSpPr>
      <xdr:spPr>
        <a:xfrm>
          <a:off x="7715251" y="2793999"/>
          <a:ext cx="200025" cy="209551"/>
        </a:xfrm>
        <a:prstGeom prst="dodecagon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9</a:t>
          </a:r>
        </a:p>
      </xdr:txBody>
    </xdr:sp>
    <xdr:clientData/>
  </xdr:twoCellAnchor>
  <xdr:twoCellAnchor>
    <xdr:from>
      <xdr:col>15</xdr:col>
      <xdr:colOff>370415</xdr:colOff>
      <xdr:row>13</xdr:row>
      <xdr:rowOff>158750</xdr:rowOff>
    </xdr:from>
    <xdr:to>
      <xdr:col>16</xdr:col>
      <xdr:colOff>127000</xdr:colOff>
      <xdr:row>13</xdr:row>
      <xdr:rowOff>381000</xdr:rowOff>
    </xdr:to>
    <xdr:sp macro="" textlink="">
      <xdr:nvSpPr>
        <xdr:cNvPr id="40" name="TextBox 39"/>
        <xdr:cNvSpPr txBox="1"/>
      </xdr:nvSpPr>
      <xdr:spPr>
        <a:xfrm>
          <a:off x="8646582" y="4836583"/>
          <a:ext cx="201085" cy="222250"/>
        </a:xfrm>
        <a:prstGeom prst="dodecagon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rIns="0" rtlCol="0" anchor="ctr"/>
        <a:lstStyle/>
        <a:p>
          <a:pPr algn="ctr"/>
          <a:r>
            <a:rPr lang="en-US" sz="1000"/>
            <a:t>10</a:t>
          </a:r>
        </a:p>
      </xdr:txBody>
    </xdr:sp>
    <xdr:clientData/>
  </xdr:twoCellAnchor>
  <xdr:twoCellAnchor>
    <xdr:from>
      <xdr:col>15</xdr:col>
      <xdr:colOff>353482</xdr:colOff>
      <xdr:row>15</xdr:row>
      <xdr:rowOff>14817</xdr:rowOff>
    </xdr:from>
    <xdr:to>
      <xdr:col>16</xdr:col>
      <xdr:colOff>110067</xdr:colOff>
      <xdr:row>15</xdr:row>
      <xdr:rowOff>237067</xdr:rowOff>
    </xdr:to>
    <xdr:sp macro="" textlink="">
      <xdr:nvSpPr>
        <xdr:cNvPr id="42" name="TextBox 41"/>
        <xdr:cNvSpPr txBox="1"/>
      </xdr:nvSpPr>
      <xdr:spPr>
        <a:xfrm>
          <a:off x="8629649" y="5761567"/>
          <a:ext cx="201085" cy="222250"/>
        </a:xfrm>
        <a:prstGeom prst="dodecagon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rIns="0" rtlCol="0" anchor="ctr"/>
        <a:lstStyle/>
        <a:p>
          <a:pPr algn="ctr"/>
          <a:r>
            <a:rPr lang="en-US" sz="1000"/>
            <a:t>10</a:t>
          </a:r>
        </a:p>
      </xdr:txBody>
    </xdr:sp>
    <xdr:clientData/>
  </xdr:twoCellAnchor>
  <xdr:twoCellAnchor>
    <xdr:from>
      <xdr:col>6</xdr:col>
      <xdr:colOff>359833</xdr:colOff>
      <xdr:row>15</xdr:row>
      <xdr:rowOff>116417</xdr:rowOff>
    </xdr:from>
    <xdr:to>
      <xdr:col>7</xdr:col>
      <xdr:colOff>86784</xdr:colOff>
      <xdr:row>15</xdr:row>
      <xdr:rowOff>316443</xdr:rowOff>
    </xdr:to>
    <xdr:sp macro="" textlink="">
      <xdr:nvSpPr>
        <xdr:cNvPr id="44" name="TextBox 43"/>
        <xdr:cNvSpPr txBox="1"/>
      </xdr:nvSpPr>
      <xdr:spPr>
        <a:xfrm>
          <a:off x="4635500" y="5863167"/>
          <a:ext cx="171451" cy="200026"/>
        </a:xfrm>
        <a:prstGeom prst="diamond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9</xdr:col>
      <xdr:colOff>359833</xdr:colOff>
      <xdr:row>15</xdr:row>
      <xdr:rowOff>116417</xdr:rowOff>
    </xdr:from>
    <xdr:to>
      <xdr:col>10</xdr:col>
      <xdr:colOff>86784</xdr:colOff>
      <xdr:row>15</xdr:row>
      <xdr:rowOff>316443</xdr:rowOff>
    </xdr:to>
    <xdr:sp macro="" textlink="">
      <xdr:nvSpPr>
        <xdr:cNvPr id="45" name="TextBox 44"/>
        <xdr:cNvSpPr txBox="1"/>
      </xdr:nvSpPr>
      <xdr:spPr>
        <a:xfrm>
          <a:off x="5969000" y="5863167"/>
          <a:ext cx="171451" cy="200026"/>
        </a:xfrm>
        <a:prstGeom prst="diamond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13</xdr:col>
      <xdr:colOff>381000</xdr:colOff>
      <xdr:row>15</xdr:row>
      <xdr:rowOff>116417</xdr:rowOff>
    </xdr:from>
    <xdr:to>
      <xdr:col>14</xdr:col>
      <xdr:colOff>107951</xdr:colOff>
      <xdr:row>15</xdr:row>
      <xdr:rowOff>316443</xdr:rowOff>
    </xdr:to>
    <xdr:sp macro="" textlink="">
      <xdr:nvSpPr>
        <xdr:cNvPr id="46" name="TextBox 45"/>
        <xdr:cNvSpPr txBox="1"/>
      </xdr:nvSpPr>
      <xdr:spPr>
        <a:xfrm>
          <a:off x="7768167" y="5863167"/>
          <a:ext cx="171451" cy="200026"/>
        </a:xfrm>
        <a:prstGeom prst="diamond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12</xdr:col>
      <xdr:colOff>381000</xdr:colOff>
      <xdr:row>13</xdr:row>
      <xdr:rowOff>1</xdr:rowOff>
    </xdr:from>
    <xdr:to>
      <xdr:col>13</xdr:col>
      <xdr:colOff>107951</xdr:colOff>
      <xdr:row>13</xdr:row>
      <xdr:rowOff>200027</xdr:rowOff>
    </xdr:to>
    <xdr:sp macro="" textlink="">
      <xdr:nvSpPr>
        <xdr:cNvPr id="47" name="TextBox 46"/>
        <xdr:cNvSpPr txBox="1"/>
      </xdr:nvSpPr>
      <xdr:spPr>
        <a:xfrm>
          <a:off x="7323667" y="4677834"/>
          <a:ext cx="171451" cy="200026"/>
        </a:xfrm>
        <a:prstGeom prst="diamond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349250</xdr:colOff>
      <xdr:row>6</xdr:row>
      <xdr:rowOff>116417</xdr:rowOff>
    </xdr:from>
    <xdr:to>
      <xdr:col>8</xdr:col>
      <xdr:colOff>76201</xdr:colOff>
      <xdr:row>6</xdr:row>
      <xdr:rowOff>316443</xdr:rowOff>
    </xdr:to>
    <xdr:sp macro="" textlink="">
      <xdr:nvSpPr>
        <xdr:cNvPr id="48" name="TextBox 47"/>
        <xdr:cNvSpPr txBox="1"/>
      </xdr:nvSpPr>
      <xdr:spPr>
        <a:xfrm>
          <a:off x="5069417" y="2942167"/>
          <a:ext cx="171451" cy="200026"/>
        </a:xfrm>
        <a:prstGeom prst="diamond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5</xdr:col>
      <xdr:colOff>359834</xdr:colOff>
      <xdr:row>6</xdr:row>
      <xdr:rowOff>116416</xdr:rowOff>
    </xdr:from>
    <xdr:to>
      <xdr:col>6</xdr:col>
      <xdr:colOff>86785</xdr:colOff>
      <xdr:row>6</xdr:row>
      <xdr:rowOff>316442</xdr:rowOff>
    </xdr:to>
    <xdr:sp macro="" textlink="">
      <xdr:nvSpPr>
        <xdr:cNvPr id="49" name="TextBox 48"/>
        <xdr:cNvSpPr txBox="1"/>
      </xdr:nvSpPr>
      <xdr:spPr>
        <a:xfrm>
          <a:off x="4191001" y="2942166"/>
          <a:ext cx="171451" cy="200026"/>
        </a:xfrm>
        <a:prstGeom prst="diamond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6</xdr:col>
      <xdr:colOff>359833</xdr:colOff>
      <xdr:row>5</xdr:row>
      <xdr:rowOff>105833</xdr:rowOff>
    </xdr:from>
    <xdr:to>
      <xdr:col>7</xdr:col>
      <xdr:colOff>86784</xdr:colOff>
      <xdr:row>5</xdr:row>
      <xdr:rowOff>305859</xdr:rowOff>
    </xdr:to>
    <xdr:sp macro="" textlink="">
      <xdr:nvSpPr>
        <xdr:cNvPr id="50" name="TextBox 49"/>
        <xdr:cNvSpPr txBox="1"/>
      </xdr:nvSpPr>
      <xdr:spPr>
        <a:xfrm>
          <a:off x="4635500" y="2476500"/>
          <a:ext cx="171451" cy="200026"/>
        </a:xfrm>
        <a:prstGeom prst="diamond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338666</xdr:colOff>
      <xdr:row>4</xdr:row>
      <xdr:rowOff>95250</xdr:rowOff>
    </xdr:from>
    <xdr:to>
      <xdr:col>4</xdr:col>
      <xdr:colOff>65617</xdr:colOff>
      <xdr:row>4</xdr:row>
      <xdr:rowOff>295276</xdr:rowOff>
    </xdr:to>
    <xdr:sp macro="" textlink="">
      <xdr:nvSpPr>
        <xdr:cNvPr id="51" name="TextBox 50"/>
        <xdr:cNvSpPr txBox="1"/>
      </xdr:nvSpPr>
      <xdr:spPr>
        <a:xfrm>
          <a:off x="3280833" y="1248833"/>
          <a:ext cx="171451" cy="200026"/>
        </a:xfrm>
        <a:prstGeom prst="diamond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4</xdr:col>
      <xdr:colOff>338666</xdr:colOff>
      <xdr:row>4</xdr:row>
      <xdr:rowOff>84668</xdr:rowOff>
    </xdr:from>
    <xdr:to>
      <xdr:col>5</xdr:col>
      <xdr:colOff>65617</xdr:colOff>
      <xdr:row>4</xdr:row>
      <xdr:rowOff>284694</xdr:rowOff>
    </xdr:to>
    <xdr:sp macro="" textlink="">
      <xdr:nvSpPr>
        <xdr:cNvPr id="52" name="TextBox 51"/>
        <xdr:cNvSpPr txBox="1"/>
      </xdr:nvSpPr>
      <xdr:spPr>
        <a:xfrm>
          <a:off x="3725333" y="1238251"/>
          <a:ext cx="171451" cy="200026"/>
        </a:xfrm>
        <a:prstGeom prst="diamond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5</xdr:col>
      <xdr:colOff>14817</xdr:colOff>
      <xdr:row>7</xdr:row>
      <xdr:rowOff>99484</xdr:rowOff>
    </xdr:from>
    <xdr:to>
      <xdr:col>5</xdr:col>
      <xdr:colOff>214842</xdr:colOff>
      <xdr:row>8</xdr:row>
      <xdr:rowOff>76201</xdr:rowOff>
    </xdr:to>
    <xdr:sp macro="" textlink="">
      <xdr:nvSpPr>
        <xdr:cNvPr id="25" name="TextBox 24"/>
        <xdr:cNvSpPr txBox="1"/>
      </xdr:nvSpPr>
      <xdr:spPr>
        <a:xfrm>
          <a:off x="3845984" y="3380317"/>
          <a:ext cx="200025" cy="209551"/>
        </a:xfrm>
        <a:prstGeom prst="dodecagon">
          <a:avLst/>
        </a:prstGeom>
        <a:solidFill>
          <a:schemeClr val="lt1"/>
        </a:solidFill>
        <a:ln w="2857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opLeftCell="A20" workbookViewId="0">
      <selection activeCell="A51" sqref="A51"/>
    </sheetView>
  </sheetViews>
  <sheetFormatPr defaultRowHeight="15" x14ac:dyDescent="0.25"/>
  <cols>
    <col min="1" max="1" width="4.42578125" customWidth="1"/>
    <col min="2" max="2" width="43.28515625" customWidth="1"/>
    <col min="3" max="8" width="10.7109375" customWidth="1"/>
    <col min="9" max="9" width="13" customWidth="1"/>
    <col min="10" max="10" width="15.140625" customWidth="1"/>
  </cols>
  <sheetData>
    <row r="1" spans="1:10" ht="18.75" x14ac:dyDescent="0.3">
      <c r="A1" s="151" t="s">
        <v>312</v>
      </c>
      <c r="B1" s="151"/>
      <c r="C1" s="151"/>
      <c r="D1" s="151"/>
      <c r="E1" s="151"/>
      <c r="F1" s="151"/>
      <c r="G1" s="151"/>
      <c r="H1" s="151"/>
      <c r="I1" s="151"/>
      <c r="J1" s="151"/>
    </row>
    <row r="2" spans="1:10" x14ac:dyDescent="0.25">
      <c r="C2" s="30"/>
      <c r="D2" s="30"/>
      <c r="E2" s="30"/>
      <c r="F2" s="30"/>
      <c r="G2" s="30"/>
      <c r="H2" s="30"/>
      <c r="I2" s="30"/>
      <c r="J2" s="30"/>
    </row>
    <row r="3" spans="1:10" x14ac:dyDescent="0.25">
      <c r="A3" s="117" t="s">
        <v>273</v>
      </c>
      <c r="B3" s="118"/>
      <c r="C3" s="119"/>
      <c r="D3" s="120"/>
      <c r="E3" s="30"/>
      <c r="F3" s="30"/>
      <c r="G3" s="30"/>
      <c r="H3" s="30"/>
      <c r="I3" s="30"/>
      <c r="J3" s="30"/>
    </row>
    <row r="4" spans="1:10" x14ac:dyDescent="0.25">
      <c r="A4" s="141"/>
      <c r="B4" s="74"/>
      <c r="C4" s="142"/>
      <c r="D4" s="73"/>
      <c r="E4" s="30"/>
      <c r="F4" s="30"/>
      <c r="G4" s="30"/>
      <c r="H4" s="30"/>
      <c r="I4" s="30"/>
      <c r="J4" s="30"/>
    </row>
    <row r="5" spans="1:10" x14ac:dyDescent="0.25">
      <c r="C5" s="152" t="s">
        <v>274</v>
      </c>
      <c r="D5" s="153"/>
      <c r="E5" s="152" t="s">
        <v>275</v>
      </c>
      <c r="F5" s="153"/>
      <c r="G5" s="152" t="s">
        <v>276</v>
      </c>
      <c r="H5" s="153"/>
      <c r="I5" s="121"/>
      <c r="J5" s="154" t="s">
        <v>277</v>
      </c>
    </row>
    <row r="6" spans="1:10" x14ac:dyDescent="0.25">
      <c r="C6" s="122" t="s">
        <v>406</v>
      </c>
      <c r="D6" s="123" t="s">
        <v>407</v>
      </c>
      <c r="E6" s="122" t="s">
        <v>278</v>
      </c>
      <c r="F6" s="123" t="s">
        <v>279</v>
      </c>
      <c r="G6" s="122" t="s">
        <v>278</v>
      </c>
      <c r="H6" s="123" t="s">
        <v>279</v>
      </c>
      <c r="I6" s="124" t="s">
        <v>280</v>
      </c>
      <c r="J6" s="155"/>
    </row>
    <row r="7" spans="1:10" x14ac:dyDescent="0.25">
      <c r="A7" s="125" t="s">
        <v>28</v>
      </c>
      <c r="C7" s="73"/>
      <c r="D7" s="73"/>
      <c r="E7" s="73"/>
      <c r="F7" s="73"/>
      <c r="G7" s="73"/>
      <c r="H7" s="73"/>
      <c r="I7" s="73"/>
      <c r="J7" s="73"/>
    </row>
    <row r="8" spans="1:10" x14ac:dyDescent="0.25">
      <c r="A8" s="126">
        <v>1</v>
      </c>
      <c r="B8" s="127" t="s">
        <v>281</v>
      </c>
      <c r="C8" s="126"/>
      <c r="D8" s="126"/>
      <c r="E8" s="126"/>
      <c r="F8" s="126"/>
      <c r="G8" s="126"/>
      <c r="H8" s="126"/>
      <c r="I8" s="126"/>
      <c r="J8" s="126"/>
    </row>
    <row r="9" spans="1:10" x14ac:dyDescent="0.25">
      <c r="A9" s="126">
        <f>+A8+1</f>
        <v>2</v>
      </c>
      <c r="B9" s="128" t="s">
        <v>282</v>
      </c>
      <c r="C9" s="126"/>
      <c r="D9" s="126"/>
      <c r="E9" s="126"/>
      <c r="F9" s="126"/>
      <c r="G9" s="126"/>
      <c r="H9" s="126"/>
      <c r="I9" s="126"/>
      <c r="J9" s="126"/>
    </row>
    <row r="10" spans="1:10" x14ac:dyDescent="0.25">
      <c r="A10" s="126">
        <f t="shared" ref="A10:A11" si="0">+A9+1</f>
        <v>3</v>
      </c>
      <c r="B10" s="128" t="s">
        <v>283</v>
      </c>
      <c r="C10" s="126"/>
      <c r="D10" s="126"/>
      <c r="E10" s="126"/>
      <c r="F10" s="126"/>
      <c r="G10" s="126"/>
      <c r="H10" s="126"/>
      <c r="I10" s="126"/>
      <c r="J10" s="126"/>
    </row>
    <row r="11" spans="1:10" x14ac:dyDescent="0.25">
      <c r="A11" s="126">
        <f t="shared" si="0"/>
        <v>4</v>
      </c>
      <c r="B11" s="128" t="s">
        <v>284</v>
      </c>
      <c r="C11" s="126"/>
      <c r="D11" s="126"/>
      <c r="E11" s="126"/>
      <c r="F11" s="126"/>
      <c r="G11" s="126"/>
      <c r="H11" s="126"/>
      <c r="I11" s="126"/>
      <c r="J11" s="126"/>
    </row>
    <row r="12" spans="1:10" x14ac:dyDescent="0.25">
      <c r="C12" s="73"/>
      <c r="D12" s="73"/>
      <c r="E12" s="73"/>
      <c r="F12" s="73"/>
      <c r="G12" s="73"/>
      <c r="H12" s="73"/>
      <c r="I12" s="73"/>
      <c r="J12" s="73"/>
    </row>
    <row r="13" spans="1:10" x14ac:dyDescent="0.25">
      <c r="A13" s="125" t="s">
        <v>285</v>
      </c>
      <c r="C13" s="73"/>
      <c r="D13" s="73"/>
      <c r="E13" s="73"/>
      <c r="F13" s="73"/>
      <c r="G13" s="73"/>
      <c r="H13" s="73"/>
      <c r="I13" s="73"/>
      <c r="J13" s="73"/>
    </row>
    <row r="14" spans="1:10" x14ac:dyDescent="0.25">
      <c r="A14" s="126">
        <f>+A11+1</f>
        <v>5</v>
      </c>
      <c r="B14" s="128" t="s">
        <v>286</v>
      </c>
      <c r="C14" s="126"/>
      <c r="D14" s="126"/>
      <c r="E14" s="126"/>
      <c r="F14" s="126"/>
      <c r="G14" s="126"/>
      <c r="H14" s="126"/>
      <c r="I14" s="126"/>
      <c r="J14" s="126"/>
    </row>
    <row r="15" spans="1:10" x14ac:dyDescent="0.25">
      <c r="A15" s="126">
        <f t="shared" ref="A15:A17" si="1">+A14+1</f>
        <v>6</v>
      </c>
      <c r="B15" s="128" t="s">
        <v>287</v>
      </c>
      <c r="C15" s="126"/>
      <c r="D15" s="126"/>
      <c r="E15" s="126"/>
      <c r="F15" s="126"/>
      <c r="G15" s="126"/>
      <c r="H15" s="126"/>
      <c r="I15" s="126"/>
      <c r="J15" s="126"/>
    </row>
    <row r="16" spans="1:10" x14ac:dyDescent="0.25">
      <c r="A16" s="126">
        <f t="shared" si="1"/>
        <v>7</v>
      </c>
      <c r="B16" s="128" t="s">
        <v>288</v>
      </c>
      <c r="C16" s="126"/>
      <c r="D16" s="126"/>
      <c r="E16" s="126"/>
      <c r="F16" s="126"/>
      <c r="G16" s="126"/>
      <c r="H16" s="126"/>
      <c r="I16" s="126"/>
      <c r="J16" s="126"/>
    </row>
    <row r="17" spans="1:10" x14ac:dyDescent="0.25">
      <c r="A17" s="126">
        <f t="shared" si="1"/>
        <v>8</v>
      </c>
      <c r="B17" s="128" t="s">
        <v>289</v>
      </c>
      <c r="C17" s="126"/>
      <c r="D17" s="126"/>
      <c r="E17" s="126"/>
      <c r="F17" s="126"/>
      <c r="G17" s="126"/>
      <c r="H17" s="126"/>
      <c r="I17" s="126"/>
      <c r="J17" s="126"/>
    </row>
    <row r="18" spans="1:10" x14ac:dyDescent="0.25">
      <c r="C18" s="73"/>
      <c r="D18" s="73"/>
      <c r="E18" s="73"/>
      <c r="F18" s="73"/>
      <c r="G18" s="73"/>
      <c r="H18" s="73"/>
      <c r="I18" s="73"/>
      <c r="J18" s="73"/>
    </row>
    <row r="19" spans="1:10" x14ac:dyDescent="0.25">
      <c r="A19" s="125" t="s">
        <v>290</v>
      </c>
      <c r="C19" s="73"/>
      <c r="D19" s="73"/>
      <c r="E19" s="73"/>
      <c r="F19" s="73"/>
      <c r="G19" s="73"/>
      <c r="H19" s="73"/>
      <c r="I19" s="73"/>
      <c r="J19" s="73"/>
    </row>
    <row r="20" spans="1:10" x14ac:dyDescent="0.25">
      <c r="A20" s="126">
        <f>+A17+1</f>
        <v>9</v>
      </c>
      <c r="B20" s="128" t="s">
        <v>291</v>
      </c>
      <c r="C20" s="126"/>
      <c r="D20" s="126"/>
      <c r="E20" s="126"/>
      <c r="F20" s="126"/>
      <c r="G20" s="126"/>
      <c r="H20" s="126"/>
      <c r="I20" s="126"/>
      <c r="J20" s="126"/>
    </row>
    <row r="21" spans="1:10" x14ac:dyDescent="0.25">
      <c r="A21" s="126">
        <f t="shared" ref="A21:A25" si="2">+A20+1</f>
        <v>10</v>
      </c>
      <c r="B21" s="128" t="s">
        <v>292</v>
      </c>
      <c r="C21" s="126"/>
      <c r="D21" s="126"/>
      <c r="E21" s="126"/>
      <c r="F21" s="126"/>
      <c r="G21" s="126"/>
      <c r="H21" s="126"/>
      <c r="I21" s="126"/>
      <c r="J21" s="126"/>
    </row>
    <row r="22" spans="1:10" x14ac:dyDescent="0.25">
      <c r="A22" s="126">
        <f t="shared" si="2"/>
        <v>11</v>
      </c>
      <c r="B22" s="128" t="s">
        <v>84</v>
      </c>
      <c r="C22" s="126"/>
      <c r="D22" s="126"/>
      <c r="E22" s="126"/>
      <c r="F22" s="126"/>
      <c r="G22" s="126"/>
      <c r="H22" s="126"/>
      <c r="I22" s="126"/>
      <c r="J22" s="126"/>
    </row>
    <row r="23" spans="1:10" x14ac:dyDescent="0.25">
      <c r="A23" s="126">
        <f t="shared" si="2"/>
        <v>12</v>
      </c>
      <c r="B23" s="128" t="s">
        <v>293</v>
      </c>
      <c r="C23" s="126"/>
      <c r="D23" s="126"/>
      <c r="E23" s="126"/>
      <c r="F23" s="126"/>
      <c r="G23" s="126"/>
      <c r="H23" s="126"/>
      <c r="I23" s="126"/>
      <c r="J23" s="126"/>
    </row>
    <row r="24" spans="1:10" x14ac:dyDescent="0.25">
      <c r="A24" s="126">
        <f t="shared" si="2"/>
        <v>13</v>
      </c>
      <c r="B24" s="128" t="s">
        <v>294</v>
      </c>
      <c r="C24" s="126"/>
      <c r="D24" s="126"/>
      <c r="E24" s="126"/>
      <c r="F24" s="126"/>
      <c r="G24" s="126"/>
      <c r="H24" s="126"/>
      <c r="I24" s="126"/>
      <c r="J24" s="126"/>
    </row>
    <row r="25" spans="1:10" x14ac:dyDescent="0.25">
      <c r="A25" s="126">
        <f t="shared" si="2"/>
        <v>14</v>
      </c>
      <c r="B25" s="128" t="s">
        <v>295</v>
      </c>
      <c r="C25" s="126"/>
      <c r="D25" s="126"/>
      <c r="E25" s="126"/>
      <c r="F25" s="126"/>
      <c r="G25" s="126"/>
      <c r="H25" s="126"/>
      <c r="I25" s="126"/>
      <c r="J25" s="126"/>
    </row>
    <row r="26" spans="1:10" x14ac:dyDescent="0.25">
      <c r="C26" s="73"/>
      <c r="D26" s="73"/>
      <c r="E26" s="73"/>
      <c r="F26" s="73"/>
      <c r="G26" s="73"/>
      <c r="H26" s="73"/>
      <c r="I26" s="73"/>
      <c r="J26" s="73"/>
    </row>
    <row r="27" spans="1:10" x14ac:dyDescent="0.25">
      <c r="A27" s="125" t="s">
        <v>296</v>
      </c>
      <c r="C27" s="73"/>
      <c r="D27" s="73"/>
      <c r="E27" s="73"/>
      <c r="F27" s="73"/>
      <c r="G27" s="73"/>
      <c r="H27" s="73"/>
      <c r="I27" s="73"/>
      <c r="J27" s="73"/>
    </row>
    <row r="28" spans="1:10" x14ac:dyDescent="0.25">
      <c r="A28" s="126">
        <f>+A25+1</f>
        <v>15</v>
      </c>
      <c r="B28" s="127" t="s">
        <v>297</v>
      </c>
      <c r="C28" s="126"/>
      <c r="D28" s="126"/>
      <c r="E28" s="126"/>
      <c r="F28" s="126"/>
      <c r="G28" s="126"/>
      <c r="H28" s="126"/>
      <c r="I28" s="126"/>
      <c r="J28" s="126"/>
    </row>
    <row r="29" spans="1:10" x14ac:dyDescent="0.25">
      <c r="A29" s="126">
        <f t="shared" ref="A29:A32" si="3">+A28+1</f>
        <v>16</v>
      </c>
      <c r="B29" s="128" t="s">
        <v>298</v>
      </c>
      <c r="C29" s="126"/>
      <c r="D29" s="126"/>
      <c r="E29" s="126"/>
      <c r="F29" s="126"/>
      <c r="G29" s="126"/>
      <c r="H29" s="126"/>
      <c r="I29" s="126"/>
      <c r="J29" s="126"/>
    </row>
    <row r="30" spans="1:10" x14ac:dyDescent="0.25">
      <c r="A30" s="126">
        <f t="shared" si="3"/>
        <v>17</v>
      </c>
      <c r="B30" s="128" t="s">
        <v>299</v>
      </c>
      <c r="C30" s="126"/>
      <c r="D30" s="126"/>
      <c r="E30" s="126"/>
      <c r="F30" s="126"/>
      <c r="G30" s="126"/>
      <c r="H30" s="126"/>
      <c r="I30" s="126"/>
      <c r="J30" s="126"/>
    </row>
    <row r="31" spans="1:10" x14ac:dyDescent="0.25">
      <c r="A31" s="126">
        <f t="shared" si="3"/>
        <v>18</v>
      </c>
      <c r="B31" s="128" t="s">
        <v>300</v>
      </c>
      <c r="C31" s="126"/>
      <c r="D31" s="126"/>
      <c r="E31" s="126"/>
      <c r="F31" s="126"/>
      <c r="G31" s="126"/>
      <c r="H31" s="126"/>
      <c r="I31" s="126"/>
      <c r="J31" s="126"/>
    </row>
    <row r="32" spans="1:10" x14ac:dyDescent="0.25">
      <c r="A32" s="126">
        <f t="shared" si="3"/>
        <v>19</v>
      </c>
      <c r="B32" s="128" t="s">
        <v>284</v>
      </c>
      <c r="C32" s="126"/>
      <c r="D32" s="126"/>
      <c r="E32" s="126"/>
      <c r="F32" s="126"/>
      <c r="G32" s="126"/>
      <c r="H32" s="126"/>
      <c r="I32" s="126"/>
      <c r="J32" s="126"/>
    </row>
    <row r="33" spans="1:10" x14ac:dyDescent="0.25">
      <c r="B33" s="125"/>
      <c r="C33" s="73"/>
      <c r="D33" s="73"/>
      <c r="E33" s="73"/>
      <c r="F33" s="73"/>
      <c r="G33" s="73"/>
      <c r="H33" s="73"/>
      <c r="I33" s="73"/>
      <c r="J33" s="73"/>
    </row>
    <row r="34" spans="1:10" x14ac:dyDescent="0.25">
      <c r="A34" s="125" t="s">
        <v>301</v>
      </c>
      <c r="C34" s="73"/>
      <c r="D34" s="73"/>
      <c r="E34" s="73"/>
      <c r="F34" s="73"/>
      <c r="G34" s="73"/>
      <c r="H34" s="73"/>
      <c r="I34" s="73"/>
      <c r="J34" s="73"/>
    </row>
    <row r="35" spans="1:10" x14ac:dyDescent="0.25">
      <c r="A35" s="126">
        <f>+A32+1</f>
        <v>20</v>
      </c>
      <c r="B35" s="128" t="s">
        <v>302</v>
      </c>
      <c r="C35" s="126"/>
      <c r="D35" s="126"/>
      <c r="E35" s="126"/>
      <c r="F35" s="126"/>
      <c r="G35" s="126"/>
      <c r="H35" s="126"/>
      <c r="I35" s="126"/>
      <c r="J35" s="126"/>
    </row>
    <row r="36" spans="1:10" x14ac:dyDescent="0.25">
      <c r="B36" s="129"/>
      <c r="C36" s="73"/>
      <c r="D36" s="73"/>
      <c r="E36" s="73"/>
      <c r="F36" s="73"/>
      <c r="G36" s="73"/>
      <c r="H36" s="73"/>
      <c r="I36" s="73"/>
      <c r="J36" s="73"/>
    </row>
    <row r="37" spans="1:10" x14ac:dyDescent="0.25">
      <c r="A37" s="125" t="s">
        <v>303</v>
      </c>
      <c r="C37" s="73"/>
      <c r="D37" s="73"/>
      <c r="E37" s="73"/>
      <c r="F37" s="73"/>
      <c r="G37" s="73"/>
      <c r="H37" s="73"/>
      <c r="I37" s="73"/>
      <c r="J37" s="73"/>
    </row>
    <row r="38" spans="1:10" x14ac:dyDescent="0.25">
      <c r="A38" s="126">
        <f>+A35+1</f>
        <v>21</v>
      </c>
      <c r="B38" s="128" t="s">
        <v>304</v>
      </c>
      <c r="C38" s="126"/>
      <c r="D38" s="126"/>
      <c r="E38" s="126"/>
      <c r="F38" s="126"/>
      <c r="G38" s="126"/>
      <c r="H38" s="126"/>
      <c r="I38" s="126"/>
      <c r="J38" s="126"/>
    </row>
    <row r="39" spans="1:10" x14ac:dyDescent="0.25">
      <c r="A39" s="126">
        <f t="shared" ref="A39" si="4">+A38+1</f>
        <v>22</v>
      </c>
      <c r="B39" s="128" t="s">
        <v>305</v>
      </c>
      <c r="C39" s="126"/>
      <c r="D39" s="126"/>
      <c r="E39" s="126"/>
      <c r="F39" s="126"/>
      <c r="G39" s="126"/>
      <c r="H39" s="126"/>
      <c r="I39" s="126"/>
      <c r="J39" s="126"/>
    </row>
    <row r="40" spans="1:10" x14ac:dyDescent="0.25">
      <c r="A40" s="73"/>
      <c r="B40" s="87"/>
      <c r="C40" s="73"/>
      <c r="D40" s="73"/>
      <c r="E40" s="73"/>
      <c r="F40" s="73"/>
      <c r="G40" s="73"/>
      <c r="H40" s="73"/>
      <c r="I40" s="73"/>
      <c r="J40" s="73"/>
    </row>
    <row r="41" spans="1:10" x14ac:dyDescent="0.25">
      <c r="A41" s="125" t="s">
        <v>306</v>
      </c>
      <c r="C41" s="73"/>
      <c r="D41" s="73"/>
      <c r="E41" s="73"/>
      <c r="F41" s="73"/>
      <c r="G41" s="73"/>
      <c r="H41" s="73"/>
      <c r="I41" s="73"/>
      <c r="J41" s="73"/>
    </row>
    <row r="42" spans="1:10" x14ac:dyDescent="0.25">
      <c r="A42" s="126">
        <f>+A39+1</f>
        <v>23</v>
      </c>
      <c r="B42" s="128" t="s">
        <v>307</v>
      </c>
      <c r="C42" s="126"/>
      <c r="D42" s="126"/>
      <c r="E42" s="126"/>
      <c r="F42" s="126"/>
      <c r="G42" s="126"/>
      <c r="H42" s="126"/>
      <c r="I42" s="126"/>
      <c r="J42" s="126"/>
    </row>
    <row r="43" spans="1:10" x14ac:dyDescent="0.25">
      <c r="A43" s="126">
        <f t="shared" ref="A43:A46" si="5">+A42+1</f>
        <v>24</v>
      </c>
      <c r="B43" s="127" t="s">
        <v>308</v>
      </c>
      <c r="C43" s="126"/>
      <c r="D43" s="126"/>
      <c r="E43" s="126"/>
      <c r="F43" s="126"/>
      <c r="G43" s="126"/>
      <c r="H43" s="126"/>
      <c r="I43" s="126"/>
      <c r="J43" s="126"/>
    </row>
    <row r="44" spans="1:10" x14ac:dyDescent="0.25">
      <c r="A44" s="126">
        <f t="shared" si="5"/>
        <v>25</v>
      </c>
      <c r="B44" s="127" t="s">
        <v>309</v>
      </c>
      <c r="C44" s="126"/>
      <c r="D44" s="126"/>
      <c r="E44" s="126"/>
      <c r="F44" s="126"/>
      <c r="G44" s="126"/>
      <c r="H44" s="126"/>
      <c r="I44" s="126"/>
      <c r="J44" s="126"/>
    </row>
    <row r="45" spans="1:10" x14ac:dyDescent="0.25">
      <c r="A45" s="126">
        <f t="shared" si="5"/>
        <v>26</v>
      </c>
      <c r="B45" s="127" t="s">
        <v>310</v>
      </c>
      <c r="C45" s="126"/>
      <c r="D45" s="126"/>
      <c r="E45" s="126"/>
      <c r="F45" s="126"/>
      <c r="G45" s="126"/>
      <c r="H45" s="126"/>
      <c r="I45" s="126"/>
      <c r="J45" s="126"/>
    </row>
    <row r="46" spans="1:10" x14ac:dyDescent="0.25">
      <c r="A46" s="126">
        <f t="shared" si="5"/>
        <v>27</v>
      </c>
      <c r="B46" s="127" t="s">
        <v>311</v>
      </c>
      <c r="C46" s="126"/>
      <c r="D46" s="126"/>
      <c r="E46" s="126"/>
      <c r="F46" s="126"/>
      <c r="G46" s="126"/>
      <c r="H46" s="126"/>
      <c r="I46" s="126"/>
      <c r="J46" s="126"/>
    </row>
    <row r="48" spans="1:10" x14ac:dyDescent="0.25">
      <c r="A48" s="1" t="s">
        <v>314</v>
      </c>
      <c r="C48" s="131" t="s">
        <v>313</v>
      </c>
    </row>
    <row r="50" spans="1:2" x14ac:dyDescent="0.25">
      <c r="A50" s="130" t="s">
        <v>408</v>
      </c>
    </row>
    <row r="51" spans="1:2" x14ac:dyDescent="0.25">
      <c r="A51" s="130" t="s">
        <v>409</v>
      </c>
      <c r="B51" s="74"/>
    </row>
  </sheetData>
  <mergeCells count="5">
    <mergeCell ref="A1:J1"/>
    <mergeCell ref="C5:D5"/>
    <mergeCell ref="E5:F5"/>
    <mergeCell ref="G5:H5"/>
    <mergeCell ref="J5:J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zoomScale="90" zoomScaleNormal="90" workbookViewId="0">
      <selection activeCell="B2" sqref="B2"/>
    </sheetView>
  </sheetViews>
  <sheetFormatPr defaultRowHeight="15" x14ac:dyDescent="0.25"/>
  <cols>
    <col min="1" max="1" width="4.7109375" style="73" customWidth="1"/>
    <col min="2" max="2" width="27.28515625" style="74" customWidth="1"/>
    <col min="3" max="3" width="7.28515625" customWidth="1"/>
    <col min="4" max="27" width="5.7109375" customWidth="1"/>
    <col min="28" max="28" width="6.7109375" customWidth="1"/>
  </cols>
  <sheetData>
    <row r="1" spans="1:27" s="60" customFormat="1" ht="18" x14ac:dyDescent="0.25">
      <c r="A1" s="161" t="s">
        <v>130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</row>
    <row r="2" spans="1:27" s="56" customFormat="1" ht="18" customHeight="1" x14ac:dyDescent="0.25">
      <c r="A2" s="65"/>
      <c r="B2" s="66"/>
      <c r="C2" s="51">
        <v>2013</v>
      </c>
      <c r="D2" s="162">
        <v>2014</v>
      </c>
      <c r="E2" s="163"/>
      <c r="F2" s="163"/>
      <c r="G2" s="164"/>
      <c r="H2" s="162">
        <v>2015</v>
      </c>
      <c r="I2" s="163"/>
      <c r="J2" s="163"/>
      <c r="K2" s="164"/>
      <c r="L2" s="162">
        <v>2016</v>
      </c>
      <c r="M2" s="163"/>
      <c r="N2" s="163"/>
      <c r="O2" s="164"/>
      <c r="P2" s="162">
        <v>2017</v>
      </c>
      <c r="Q2" s="163"/>
      <c r="R2" s="163"/>
      <c r="S2" s="164"/>
      <c r="T2" s="162">
        <v>2018</v>
      </c>
      <c r="U2" s="163"/>
      <c r="V2" s="163"/>
      <c r="W2" s="164"/>
      <c r="X2" s="162">
        <v>2019</v>
      </c>
      <c r="Y2" s="163"/>
      <c r="Z2" s="163"/>
      <c r="AA2" s="164"/>
    </row>
    <row r="3" spans="1:27" s="56" customFormat="1" ht="18" customHeight="1" x14ac:dyDescent="0.25">
      <c r="A3" s="65"/>
      <c r="B3" s="66"/>
      <c r="C3" s="55" t="s">
        <v>5</v>
      </c>
      <c r="D3" s="53" t="s">
        <v>2</v>
      </c>
      <c r="E3" s="54" t="s">
        <v>3</v>
      </c>
      <c r="F3" s="54" t="s">
        <v>4</v>
      </c>
      <c r="G3" s="55" t="s">
        <v>5</v>
      </c>
      <c r="H3" s="53" t="s">
        <v>2</v>
      </c>
      <c r="I3" s="54" t="s">
        <v>3</v>
      </c>
      <c r="J3" s="54" t="s">
        <v>4</v>
      </c>
      <c r="K3" s="55" t="s">
        <v>5</v>
      </c>
      <c r="L3" s="53" t="s">
        <v>2</v>
      </c>
      <c r="M3" s="54" t="s">
        <v>3</v>
      </c>
      <c r="N3" s="54" t="s">
        <v>4</v>
      </c>
      <c r="O3" s="55" t="s">
        <v>5</v>
      </c>
      <c r="P3" s="53" t="s">
        <v>2</v>
      </c>
      <c r="Q3" s="54" t="s">
        <v>3</v>
      </c>
      <c r="R3" s="54" t="s">
        <v>4</v>
      </c>
      <c r="S3" s="55" t="s">
        <v>5</v>
      </c>
      <c r="T3" s="53" t="s">
        <v>2</v>
      </c>
      <c r="U3" s="54" t="s">
        <v>3</v>
      </c>
      <c r="V3" s="54" t="s">
        <v>4</v>
      </c>
      <c r="W3" s="55" t="s">
        <v>5</v>
      </c>
      <c r="X3" s="53" t="s">
        <v>2</v>
      </c>
      <c r="Y3" s="54" t="s">
        <v>3</v>
      </c>
      <c r="Z3" s="54" t="s">
        <v>4</v>
      </c>
      <c r="AA3" s="55" t="s">
        <v>5</v>
      </c>
    </row>
    <row r="4" spans="1:27" s="56" customFormat="1" ht="36" customHeight="1" x14ac:dyDescent="0.2">
      <c r="A4" s="67">
        <v>1</v>
      </c>
      <c r="B4" s="68" t="s">
        <v>7</v>
      </c>
      <c r="C4" s="94">
        <v>1.1000000000000001</v>
      </c>
      <c r="D4" s="90"/>
      <c r="E4" s="90"/>
      <c r="F4" s="91">
        <v>1.2</v>
      </c>
      <c r="G4" s="96">
        <v>1.2</v>
      </c>
      <c r="H4" s="91"/>
      <c r="I4" s="91"/>
      <c r="J4" s="91"/>
      <c r="K4" s="94"/>
      <c r="L4" s="91"/>
      <c r="M4" s="91"/>
      <c r="N4" s="91"/>
      <c r="O4" s="94"/>
      <c r="P4" s="91"/>
      <c r="Q4" s="91"/>
      <c r="R4" s="91"/>
      <c r="S4" s="94"/>
      <c r="T4" s="91"/>
      <c r="U4" s="91"/>
      <c r="V4" s="91"/>
      <c r="W4" s="91"/>
      <c r="X4" s="91"/>
      <c r="Y4" s="91"/>
      <c r="Z4" s="91"/>
      <c r="AA4" s="91"/>
    </row>
    <row r="5" spans="1:27" s="56" customFormat="1" ht="63.95" customHeight="1" x14ac:dyDescent="0.2">
      <c r="A5" s="67">
        <v>2</v>
      </c>
      <c r="B5" s="68" t="s">
        <v>30</v>
      </c>
      <c r="C5" s="89">
        <v>2.1</v>
      </c>
      <c r="D5" s="89" t="s">
        <v>131</v>
      </c>
      <c r="E5" s="89" t="s">
        <v>132</v>
      </c>
      <c r="F5" s="89" t="s">
        <v>133</v>
      </c>
      <c r="G5" s="95" t="s">
        <v>134</v>
      </c>
      <c r="H5" s="92">
        <v>2.13</v>
      </c>
      <c r="I5" s="93"/>
      <c r="J5" s="93"/>
      <c r="K5" s="93"/>
      <c r="L5" s="93"/>
      <c r="M5" s="97">
        <v>2.14</v>
      </c>
      <c r="N5" s="93">
        <v>2.13</v>
      </c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</row>
    <row r="6" spans="1:27" s="56" customFormat="1" ht="36" customHeight="1" x14ac:dyDescent="0.2">
      <c r="A6" s="67">
        <v>3</v>
      </c>
      <c r="B6" s="68" t="s">
        <v>28</v>
      </c>
      <c r="C6" s="90"/>
      <c r="D6" s="90"/>
      <c r="E6" s="90"/>
      <c r="F6" s="90"/>
      <c r="G6" s="89">
        <v>3.1</v>
      </c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</row>
    <row r="7" spans="1:27" s="56" customFormat="1" ht="24" customHeight="1" x14ac:dyDescent="0.2">
      <c r="A7" s="67">
        <v>4</v>
      </c>
      <c r="B7" s="68" t="s">
        <v>135</v>
      </c>
      <c r="C7" s="90"/>
      <c r="D7" s="90"/>
      <c r="E7" s="90"/>
      <c r="F7" s="89">
        <v>4.0999999999999996</v>
      </c>
      <c r="G7" s="89"/>
      <c r="H7" s="89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</row>
    <row r="8" spans="1:27" s="56" customFormat="1" ht="24" customHeight="1" x14ac:dyDescent="0.2">
      <c r="A8" s="67"/>
      <c r="B8" s="68" t="s">
        <v>55</v>
      </c>
      <c r="C8" s="90"/>
      <c r="D8" s="90"/>
      <c r="E8" s="90"/>
      <c r="F8" s="90"/>
      <c r="G8" s="90"/>
      <c r="H8" s="90"/>
      <c r="I8" s="89">
        <v>4.2</v>
      </c>
      <c r="J8" s="89"/>
      <c r="K8" s="89"/>
      <c r="L8" s="90"/>
      <c r="M8" s="98">
        <v>4.3</v>
      </c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</row>
    <row r="9" spans="1:27" s="56" customFormat="1" ht="24" customHeight="1" x14ac:dyDescent="0.2">
      <c r="A9" s="67"/>
      <c r="B9" s="68" t="s">
        <v>56</v>
      </c>
      <c r="C9" s="90"/>
      <c r="D9" s="90"/>
      <c r="E9" s="90"/>
      <c r="F9" s="90"/>
      <c r="G9" s="90"/>
      <c r="H9" s="90"/>
      <c r="I9" s="90"/>
      <c r="J9" s="90"/>
      <c r="K9" s="90"/>
      <c r="L9" s="90"/>
      <c r="M9" s="89">
        <v>4.4000000000000004</v>
      </c>
      <c r="N9" s="89"/>
      <c r="O9" s="89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</row>
    <row r="10" spans="1:27" s="56" customFormat="1" ht="24" customHeight="1" x14ac:dyDescent="0.2">
      <c r="A10" s="67"/>
      <c r="B10" s="68" t="s">
        <v>136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89">
        <v>4.5</v>
      </c>
      <c r="R10" s="89"/>
      <c r="S10" s="89"/>
      <c r="T10" s="90"/>
      <c r="U10" s="90"/>
      <c r="V10" s="90"/>
      <c r="W10" s="90"/>
      <c r="X10" s="90"/>
      <c r="Y10" s="90"/>
      <c r="Z10" s="90"/>
      <c r="AA10" s="90"/>
    </row>
    <row r="11" spans="1:27" s="56" customFormat="1" ht="24" customHeight="1" x14ac:dyDescent="0.2">
      <c r="A11" s="67"/>
      <c r="B11" s="68" t="s">
        <v>137</v>
      </c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89">
        <v>4.5999999999999996</v>
      </c>
      <c r="V11" s="89"/>
      <c r="W11" s="89"/>
      <c r="X11" s="90"/>
      <c r="Y11" s="90"/>
      <c r="Z11" s="90"/>
      <c r="AA11" s="90"/>
    </row>
    <row r="12" spans="1:27" s="56" customFormat="1" ht="24" customHeight="1" x14ac:dyDescent="0.2">
      <c r="A12" s="67"/>
      <c r="B12" s="68" t="s">
        <v>138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89">
        <v>4.7</v>
      </c>
      <c r="Z12" s="89"/>
      <c r="AA12" s="89"/>
    </row>
    <row r="13" spans="1:27" s="56" customFormat="1" ht="36" customHeight="1" x14ac:dyDescent="0.2">
      <c r="A13" s="67">
        <v>5</v>
      </c>
      <c r="B13" s="68" t="s">
        <v>102</v>
      </c>
      <c r="C13" s="90"/>
      <c r="D13" s="90"/>
      <c r="E13" s="90"/>
      <c r="F13" s="90"/>
      <c r="G13" s="90"/>
      <c r="H13" s="90"/>
      <c r="I13" s="90"/>
      <c r="J13" s="89">
        <v>5.0999999999999996</v>
      </c>
      <c r="K13" s="89"/>
      <c r="L13" s="90"/>
      <c r="M13" s="89">
        <v>5.2</v>
      </c>
      <c r="N13" s="89">
        <v>5.3</v>
      </c>
      <c r="O13" s="99">
        <v>5.4</v>
      </c>
      <c r="P13" s="98">
        <v>5.5</v>
      </c>
      <c r="Q13" s="90"/>
      <c r="R13" s="90"/>
      <c r="S13" s="90"/>
      <c r="T13" s="90"/>
      <c r="U13" s="90"/>
      <c r="V13" s="90"/>
      <c r="W13" s="90"/>
      <c r="X13" s="90"/>
      <c r="Y13" s="90"/>
      <c r="Z13" s="89">
        <v>5.6</v>
      </c>
      <c r="AA13" s="90"/>
    </row>
    <row r="14" spans="1:27" s="56" customFormat="1" ht="48" customHeight="1" x14ac:dyDescent="0.2">
      <c r="A14" s="67">
        <v>6</v>
      </c>
      <c r="B14" s="68" t="s">
        <v>6</v>
      </c>
      <c r="C14" s="90"/>
      <c r="D14" s="90"/>
      <c r="E14" s="90"/>
      <c r="F14" s="90"/>
      <c r="G14" s="90"/>
      <c r="H14" s="91">
        <v>6.1</v>
      </c>
      <c r="I14" s="90"/>
      <c r="J14" s="91">
        <v>6.2</v>
      </c>
      <c r="K14" s="90"/>
      <c r="L14" s="91">
        <v>6.1</v>
      </c>
      <c r="M14" s="88" t="s">
        <v>248</v>
      </c>
      <c r="N14" s="88" t="s">
        <v>248</v>
      </c>
      <c r="O14" s="88" t="s">
        <v>248</v>
      </c>
      <c r="P14" s="89" t="s">
        <v>103</v>
      </c>
      <c r="Q14" s="90"/>
      <c r="R14" s="90"/>
      <c r="S14" s="91">
        <v>6.4</v>
      </c>
      <c r="T14" s="88" t="s">
        <v>247</v>
      </c>
      <c r="U14" s="90"/>
      <c r="V14" s="90"/>
      <c r="W14" s="91">
        <v>6.4</v>
      </c>
      <c r="X14" s="88" t="s">
        <v>247</v>
      </c>
      <c r="Y14" s="90"/>
      <c r="Z14" s="90"/>
      <c r="AA14" s="91">
        <v>6.4</v>
      </c>
    </row>
    <row r="15" spans="1:27" s="56" customFormat="1" ht="36" customHeight="1" x14ac:dyDescent="0.2">
      <c r="A15" s="67">
        <v>7</v>
      </c>
      <c r="B15" s="68" t="s">
        <v>35</v>
      </c>
      <c r="C15" s="90"/>
      <c r="D15" s="90"/>
      <c r="E15" s="90"/>
      <c r="F15" s="90"/>
      <c r="G15" s="90"/>
      <c r="H15" s="90"/>
      <c r="I15" s="91">
        <v>7.1</v>
      </c>
      <c r="J15" s="89">
        <v>7.1</v>
      </c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</row>
    <row r="16" spans="1:27" s="56" customFormat="1" ht="36" customHeight="1" x14ac:dyDescent="0.2">
      <c r="A16" s="67">
        <v>8</v>
      </c>
      <c r="B16" s="68" t="s">
        <v>26</v>
      </c>
      <c r="C16" s="90"/>
      <c r="D16" s="90"/>
      <c r="E16" s="91">
        <v>8.1</v>
      </c>
      <c r="F16" s="90"/>
      <c r="G16" s="90"/>
      <c r="H16" s="90"/>
      <c r="I16" s="91">
        <v>8.1</v>
      </c>
      <c r="J16" s="89">
        <v>8.1999999999999993</v>
      </c>
      <c r="K16" s="90"/>
      <c r="L16" s="90"/>
      <c r="M16" s="88" t="s">
        <v>249</v>
      </c>
      <c r="N16" s="89" t="s">
        <v>250</v>
      </c>
      <c r="O16" s="89" t="s">
        <v>250</v>
      </c>
      <c r="P16" s="89">
        <v>8.3000000000000007</v>
      </c>
      <c r="Q16" s="89">
        <v>8.1999999999999993</v>
      </c>
      <c r="R16" s="89">
        <v>8.4</v>
      </c>
      <c r="S16" s="90"/>
      <c r="T16" s="90"/>
      <c r="U16" s="90"/>
      <c r="V16" s="89">
        <v>8.1999999999999993</v>
      </c>
      <c r="W16" s="90"/>
      <c r="X16" s="90"/>
      <c r="Y16" s="90"/>
      <c r="Z16" s="89">
        <v>8.1999999999999993</v>
      </c>
      <c r="AA16" s="90"/>
    </row>
    <row r="17" spans="1:27" s="56" customFormat="1" ht="9" customHeight="1" x14ac:dyDescent="0.2">
      <c r="A17" s="69"/>
      <c r="B17" s="70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</row>
    <row r="18" spans="1:27" s="56" customFormat="1" x14ac:dyDescent="0.25">
      <c r="A18" s="69"/>
      <c r="B18" s="71" t="s">
        <v>11</v>
      </c>
    </row>
    <row r="19" spans="1:27" s="56" customFormat="1" x14ac:dyDescent="0.25">
      <c r="A19" s="69"/>
      <c r="B19" s="100" t="s">
        <v>8</v>
      </c>
      <c r="C19" s="166" t="s">
        <v>9</v>
      </c>
      <c r="D19" s="166"/>
      <c r="E19" s="166"/>
      <c r="F19" s="166"/>
      <c r="G19" s="167" t="s">
        <v>82</v>
      </c>
      <c r="H19" s="167"/>
      <c r="I19" s="167"/>
      <c r="J19" s="167"/>
      <c r="K19" s="167"/>
      <c r="N19" s="57" t="s">
        <v>10</v>
      </c>
      <c r="Q19" s="57" t="s">
        <v>16</v>
      </c>
    </row>
    <row r="20" spans="1:27" s="56" customFormat="1" ht="14.25" x14ac:dyDescent="0.2">
      <c r="A20" s="69"/>
      <c r="B20" s="72" t="s">
        <v>272</v>
      </c>
    </row>
    <row r="21" spans="1:27" s="56" customFormat="1" ht="14.25" x14ac:dyDescent="0.2">
      <c r="A21" s="69"/>
      <c r="B21" s="70"/>
    </row>
    <row r="22" spans="1:27" s="56" customFormat="1" ht="14.25" x14ac:dyDescent="0.2">
      <c r="A22" s="69"/>
      <c r="B22" s="70"/>
    </row>
    <row r="23" spans="1:27" s="56" customFormat="1" ht="14.25" x14ac:dyDescent="0.2">
      <c r="A23" s="69"/>
      <c r="B23" s="70"/>
    </row>
    <row r="24" spans="1:27" s="56" customFormat="1" ht="14.25" x14ac:dyDescent="0.2">
      <c r="A24" s="69"/>
      <c r="B24" s="70"/>
    </row>
    <row r="25" spans="1:27" s="56" customFormat="1" ht="14.25" x14ac:dyDescent="0.2">
      <c r="A25" s="69"/>
      <c r="B25" s="70"/>
    </row>
    <row r="26" spans="1:27" s="56" customFormat="1" ht="14.25" x14ac:dyDescent="0.2">
      <c r="A26" s="69"/>
      <c r="B26" s="70"/>
    </row>
    <row r="27" spans="1:27" s="56" customFormat="1" ht="14.25" x14ac:dyDescent="0.2">
      <c r="A27" s="69"/>
      <c r="B27" s="70"/>
    </row>
    <row r="28" spans="1:27" s="56" customFormat="1" ht="14.25" x14ac:dyDescent="0.2">
      <c r="A28" s="69"/>
      <c r="B28" s="70"/>
    </row>
    <row r="29" spans="1:27" s="56" customFormat="1" ht="14.25" x14ac:dyDescent="0.2">
      <c r="A29" s="69"/>
      <c r="B29" s="70"/>
    </row>
    <row r="30" spans="1:27" s="56" customFormat="1" ht="14.25" x14ac:dyDescent="0.2">
      <c r="A30" s="69"/>
      <c r="B30" s="70"/>
    </row>
    <row r="31" spans="1:27" s="56" customFormat="1" ht="14.25" x14ac:dyDescent="0.2">
      <c r="A31" s="69"/>
      <c r="B31" s="70"/>
    </row>
    <row r="32" spans="1:27" s="56" customFormat="1" ht="14.25" x14ac:dyDescent="0.2">
      <c r="A32" s="69"/>
      <c r="B32" s="70"/>
    </row>
    <row r="33" spans="1:2" s="56" customFormat="1" ht="14.25" x14ac:dyDescent="0.2">
      <c r="A33" s="69"/>
      <c r="B33" s="70"/>
    </row>
    <row r="34" spans="1:2" s="56" customFormat="1" ht="14.25" x14ac:dyDescent="0.2">
      <c r="A34" s="69"/>
      <c r="B34" s="70"/>
    </row>
    <row r="35" spans="1:2" s="56" customFormat="1" ht="14.25" x14ac:dyDescent="0.2">
      <c r="A35" s="69"/>
      <c r="B35" s="70"/>
    </row>
    <row r="36" spans="1:2" s="56" customFormat="1" ht="14.25" x14ac:dyDescent="0.2">
      <c r="A36" s="69"/>
      <c r="B36" s="70"/>
    </row>
    <row r="37" spans="1:2" s="56" customFormat="1" ht="14.25" x14ac:dyDescent="0.2">
      <c r="A37" s="69"/>
      <c r="B37" s="70"/>
    </row>
    <row r="38" spans="1:2" s="56" customFormat="1" ht="14.25" x14ac:dyDescent="0.2">
      <c r="A38" s="69"/>
      <c r="B38" s="70"/>
    </row>
  </sheetData>
  <mergeCells count="9">
    <mergeCell ref="C19:F19"/>
    <mergeCell ref="G19:K19"/>
    <mergeCell ref="A1:AA1"/>
    <mergeCell ref="D2:G2"/>
    <mergeCell ref="H2:K2"/>
    <mergeCell ref="L2:O2"/>
    <mergeCell ref="P2:S2"/>
    <mergeCell ref="T2:W2"/>
    <mergeCell ref="X2:AA2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RowHeight="15" x14ac:dyDescent="0.25"/>
  <cols>
    <col min="1" max="1" width="8.140625" customWidth="1"/>
    <col min="2" max="2" width="73.7109375" customWidth="1"/>
    <col min="3" max="3" width="19.7109375" customWidth="1"/>
    <col min="4" max="4" width="20.28515625" customWidth="1"/>
  </cols>
  <sheetData>
    <row r="1" spans="1:4" ht="21" x14ac:dyDescent="0.35">
      <c r="A1" s="170" t="s">
        <v>440</v>
      </c>
      <c r="B1" s="170"/>
      <c r="C1" s="170"/>
      <c r="D1" s="170"/>
    </row>
    <row r="2" spans="1:4" x14ac:dyDescent="0.25">
      <c r="A2" s="10"/>
      <c r="C2" s="4"/>
      <c r="D2" s="4"/>
    </row>
    <row r="3" spans="1:4" x14ac:dyDescent="0.25">
      <c r="A3" s="5" t="s">
        <v>20</v>
      </c>
      <c r="B3" s="5" t="s">
        <v>19</v>
      </c>
      <c r="C3" s="21" t="s">
        <v>23</v>
      </c>
      <c r="D3" s="21" t="s">
        <v>24</v>
      </c>
    </row>
    <row r="4" spans="1:4" x14ac:dyDescent="0.25">
      <c r="A4" s="6">
        <v>1.1000000000000001</v>
      </c>
      <c r="B4" s="14" t="s">
        <v>15</v>
      </c>
      <c r="C4" s="19">
        <v>16</v>
      </c>
      <c r="D4" s="19"/>
    </row>
    <row r="5" spans="1:4" x14ac:dyDescent="0.25">
      <c r="A5" s="6">
        <v>1.2</v>
      </c>
      <c r="B5" s="14" t="s">
        <v>85</v>
      </c>
      <c r="C5" s="19">
        <v>6</v>
      </c>
      <c r="D5" s="19"/>
    </row>
    <row r="6" spans="1:4" x14ac:dyDescent="0.25">
      <c r="A6" s="171">
        <v>2.1</v>
      </c>
      <c r="B6" s="15" t="s">
        <v>261</v>
      </c>
      <c r="C6" s="19">
        <v>8</v>
      </c>
      <c r="D6" s="19"/>
    </row>
    <row r="7" spans="1:4" x14ac:dyDescent="0.25">
      <c r="A7" s="171"/>
      <c r="B7" s="15" t="s">
        <v>14</v>
      </c>
      <c r="C7" s="19">
        <v>8</v>
      </c>
      <c r="D7" s="19"/>
    </row>
    <row r="8" spans="1:4" x14ac:dyDescent="0.25">
      <c r="A8" s="6">
        <v>2.2000000000000002</v>
      </c>
      <c r="B8" s="15" t="s">
        <v>1</v>
      </c>
      <c r="C8" s="19">
        <v>8</v>
      </c>
      <c r="D8" s="19"/>
    </row>
    <row r="9" spans="1:4" ht="45" x14ac:dyDescent="0.25">
      <c r="A9" s="6">
        <v>2.2999999999999998</v>
      </c>
      <c r="B9" s="15" t="s">
        <v>33</v>
      </c>
      <c r="C9" s="19">
        <v>16</v>
      </c>
      <c r="D9" s="19">
        <v>40</v>
      </c>
    </row>
    <row r="10" spans="1:4" x14ac:dyDescent="0.25">
      <c r="A10" s="6">
        <v>2.4</v>
      </c>
      <c r="B10" s="15" t="s">
        <v>255</v>
      </c>
      <c r="C10" s="19">
        <v>10</v>
      </c>
      <c r="D10" s="19"/>
    </row>
    <row r="11" spans="1:4" ht="30" x14ac:dyDescent="0.25">
      <c r="A11" s="6">
        <v>2.5</v>
      </c>
      <c r="B11" s="12" t="s">
        <v>105</v>
      </c>
      <c r="C11" s="19">
        <v>8</v>
      </c>
      <c r="D11" s="19">
        <v>60</v>
      </c>
    </row>
    <row r="12" spans="1:4" x14ac:dyDescent="0.25">
      <c r="A12" s="6">
        <v>2.6</v>
      </c>
      <c r="B12" s="12" t="s">
        <v>264</v>
      </c>
      <c r="C12" s="19">
        <v>6</v>
      </c>
      <c r="D12" s="19"/>
    </row>
    <row r="13" spans="1:4" x14ac:dyDescent="0.25">
      <c r="A13" s="6">
        <v>2.7</v>
      </c>
      <c r="B13" s="12" t="s">
        <v>270</v>
      </c>
      <c r="C13" s="19">
        <v>22</v>
      </c>
      <c r="D13" s="19"/>
    </row>
    <row r="14" spans="1:4" x14ac:dyDescent="0.25">
      <c r="A14" s="6">
        <v>2.8</v>
      </c>
      <c r="B14" s="12" t="s">
        <v>89</v>
      </c>
      <c r="C14" s="20">
        <v>10</v>
      </c>
      <c r="D14" s="20"/>
    </row>
    <row r="15" spans="1:4" x14ac:dyDescent="0.25">
      <c r="A15" s="6">
        <v>2.9</v>
      </c>
      <c r="B15" s="12" t="s">
        <v>0</v>
      </c>
      <c r="C15" s="19">
        <v>5</v>
      </c>
      <c r="D15" s="19"/>
    </row>
    <row r="16" spans="1:4" x14ac:dyDescent="0.25">
      <c r="A16" s="16">
        <v>2.1</v>
      </c>
      <c r="B16" s="12" t="s">
        <v>13</v>
      </c>
      <c r="C16" s="19">
        <v>5</v>
      </c>
      <c r="D16" s="19"/>
    </row>
    <row r="17" spans="1:4" ht="15.75" x14ac:dyDescent="0.25">
      <c r="A17" s="6">
        <v>2.11</v>
      </c>
      <c r="B17" s="17" t="s">
        <v>258</v>
      </c>
      <c r="C17" s="19">
        <v>10</v>
      </c>
      <c r="D17" s="19"/>
    </row>
    <row r="18" spans="1:4" x14ac:dyDescent="0.25">
      <c r="A18" s="10">
        <v>2.12</v>
      </c>
      <c r="B18" s="12" t="s">
        <v>139</v>
      </c>
      <c r="C18" s="19">
        <v>10</v>
      </c>
      <c r="D18" s="19"/>
    </row>
    <row r="19" spans="1:4" x14ac:dyDescent="0.25">
      <c r="A19" s="10">
        <v>2.13</v>
      </c>
      <c r="B19" s="12" t="s">
        <v>104</v>
      </c>
      <c r="C19" s="19">
        <v>48</v>
      </c>
      <c r="D19" s="19"/>
    </row>
    <row r="20" spans="1:4" x14ac:dyDescent="0.25">
      <c r="A20" s="10">
        <v>2.14</v>
      </c>
      <c r="B20" s="12" t="s">
        <v>107</v>
      </c>
      <c r="C20" s="19">
        <v>12</v>
      </c>
      <c r="D20" s="19"/>
    </row>
    <row r="21" spans="1:4" x14ac:dyDescent="0.25">
      <c r="A21" s="6">
        <v>3.1</v>
      </c>
      <c r="B21" s="15" t="s">
        <v>109</v>
      </c>
      <c r="C21" s="19">
        <v>6</v>
      </c>
      <c r="D21" s="19"/>
    </row>
    <row r="22" spans="1:4" ht="15.75" x14ac:dyDescent="0.25">
      <c r="A22" s="6">
        <v>3.2</v>
      </c>
      <c r="B22" s="18" t="s">
        <v>110</v>
      </c>
      <c r="C22" s="19">
        <v>6</v>
      </c>
      <c r="D22" s="19">
        <v>16</v>
      </c>
    </row>
    <row r="23" spans="1:4" ht="15.75" x14ac:dyDescent="0.25">
      <c r="A23" s="6">
        <v>3.3</v>
      </c>
      <c r="B23" s="18" t="s">
        <v>29</v>
      </c>
      <c r="C23" s="19">
        <v>8</v>
      </c>
      <c r="D23" s="19">
        <v>32</v>
      </c>
    </row>
    <row r="24" spans="1:4" x14ac:dyDescent="0.25">
      <c r="A24" s="10">
        <v>4.0999999999999996</v>
      </c>
      <c r="B24" s="28" t="s">
        <v>140</v>
      </c>
      <c r="C24" s="22">
        <v>16</v>
      </c>
      <c r="D24" s="22"/>
    </row>
    <row r="25" spans="1:4" x14ac:dyDescent="0.25">
      <c r="A25" s="10">
        <v>4.2</v>
      </c>
      <c r="B25" s="33" t="s">
        <v>141</v>
      </c>
      <c r="C25" s="22">
        <v>140</v>
      </c>
      <c r="D25" s="22">
        <v>15</v>
      </c>
    </row>
    <row r="26" spans="1:4" x14ac:dyDescent="0.25">
      <c r="A26" s="30" t="s">
        <v>142</v>
      </c>
      <c r="B26" s="33" t="s">
        <v>143</v>
      </c>
      <c r="C26" s="22"/>
      <c r="D26" s="22"/>
    </row>
    <row r="27" spans="1:4" x14ac:dyDescent="0.25">
      <c r="A27" s="30" t="s">
        <v>144</v>
      </c>
      <c r="B27" s="35" t="s">
        <v>145</v>
      </c>
      <c r="C27" s="22"/>
      <c r="D27" s="22"/>
    </row>
    <row r="28" spans="1:4" x14ac:dyDescent="0.25">
      <c r="A28" s="30" t="s">
        <v>146</v>
      </c>
      <c r="B28" s="33" t="s">
        <v>147</v>
      </c>
      <c r="C28" s="22"/>
      <c r="D28" s="22"/>
    </row>
    <row r="29" spans="1:4" x14ac:dyDescent="0.25">
      <c r="A29" s="30" t="s">
        <v>148</v>
      </c>
      <c r="B29" s="33" t="s">
        <v>149</v>
      </c>
      <c r="C29" s="22"/>
      <c r="D29" s="22"/>
    </row>
    <row r="30" spans="1:4" x14ac:dyDescent="0.25">
      <c r="A30" s="30" t="s">
        <v>150</v>
      </c>
      <c r="B30" s="33" t="s">
        <v>151</v>
      </c>
      <c r="C30" s="22"/>
      <c r="D30" s="22"/>
    </row>
    <row r="31" spans="1:4" x14ac:dyDescent="0.25">
      <c r="A31" s="30" t="s">
        <v>152</v>
      </c>
      <c r="B31" s="36" t="s">
        <v>153</v>
      </c>
      <c r="C31" s="22"/>
      <c r="D31" s="22"/>
    </row>
    <row r="32" spans="1:4" x14ac:dyDescent="0.25">
      <c r="A32" s="30" t="s">
        <v>154</v>
      </c>
      <c r="B32" s="36" t="s">
        <v>155</v>
      </c>
      <c r="C32" s="22"/>
      <c r="D32" s="22"/>
    </row>
    <row r="33" spans="1:4" x14ac:dyDescent="0.25">
      <c r="A33" s="30" t="s">
        <v>156</v>
      </c>
      <c r="B33" s="33" t="s">
        <v>157</v>
      </c>
      <c r="C33" s="22"/>
      <c r="D33" s="22"/>
    </row>
    <row r="34" spans="1:4" x14ac:dyDescent="0.25">
      <c r="A34" s="30" t="s">
        <v>158</v>
      </c>
      <c r="B34" s="37" t="s">
        <v>159</v>
      </c>
      <c r="C34" s="22"/>
      <c r="D34" s="22"/>
    </row>
    <row r="35" spans="1:4" x14ac:dyDescent="0.25">
      <c r="A35" s="30" t="s">
        <v>160</v>
      </c>
      <c r="B35" s="37" t="s">
        <v>161</v>
      </c>
      <c r="C35" s="22"/>
      <c r="D35" s="22"/>
    </row>
    <row r="36" spans="1:4" x14ac:dyDescent="0.25">
      <c r="A36" s="30" t="s">
        <v>162</v>
      </c>
      <c r="B36" s="37" t="s">
        <v>163</v>
      </c>
      <c r="C36" s="22"/>
      <c r="D36" s="22"/>
    </row>
    <row r="37" spans="1:4" x14ac:dyDescent="0.25">
      <c r="A37" s="30" t="s">
        <v>164</v>
      </c>
      <c r="B37" s="37" t="s">
        <v>165</v>
      </c>
      <c r="C37" s="22"/>
      <c r="D37" s="22"/>
    </row>
    <row r="38" spans="1:4" x14ac:dyDescent="0.25">
      <c r="A38" s="86">
        <v>4.3</v>
      </c>
      <c r="B38" s="80" t="s">
        <v>166</v>
      </c>
      <c r="C38" s="81">
        <v>8</v>
      </c>
      <c r="D38" s="81"/>
    </row>
    <row r="39" spans="1:4" x14ac:dyDescent="0.25">
      <c r="A39" s="173">
        <v>4.4000000000000004</v>
      </c>
      <c r="B39" s="80" t="s">
        <v>167</v>
      </c>
      <c r="C39" s="168">
        <v>90</v>
      </c>
      <c r="D39" s="168"/>
    </row>
    <row r="40" spans="1:4" x14ac:dyDescent="0.25">
      <c r="A40" s="173"/>
      <c r="B40" s="80" t="s">
        <v>271</v>
      </c>
      <c r="C40" s="168"/>
      <c r="D40" s="168"/>
    </row>
    <row r="41" spans="1:4" x14ac:dyDescent="0.25">
      <c r="A41" s="173">
        <v>4.5</v>
      </c>
      <c r="B41" s="80" t="s">
        <v>168</v>
      </c>
      <c r="C41" s="168">
        <v>90</v>
      </c>
      <c r="D41" s="168"/>
    </row>
    <row r="42" spans="1:4" x14ac:dyDescent="0.25">
      <c r="A42" s="173"/>
      <c r="B42" s="80" t="s">
        <v>271</v>
      </c>
      <c r="C42" s="168"/>
      <c r="D42" s="168"/>
    </row>
    <row r="43" spans="1:4" x14ac:dyDescent="0.25">
      <c r="A43" s="173">
        <v>4.5999999999999996</v>
      </c>
      <c r="B43" s="80" t="s">
        <v>169</v>
      </c>
      <c r="C43" s="168">
        <v>90</v>
      </c>
      <c r="D43" s="168"/>
    </row>
    <row r="44" spans="1:4" x14ac:dyDescent="0.25">
      <c r="A44" s="173"/>
      <c r="B44" s="80" t="s">
        <v>271</v>
      </c>
      <c r="C44" s="168"/>
      <c r="D44" s="168"/>
    </row>
    <row r="45" spans="1:4" x14ac:dyDescent="0.25">
      <c r="A45" s="173">
        <v>4.7</v>
      </c>
      <c r="B45" s="80" t="s">
        <v>170</v>
      </c>
      <c r="C45" s="168">
        <v>90</v>
      </c>
      <c r="D45" s="168"/>
    </row>
    <row r="46" spans="1:4" x14ac:dyDescent="0.25">
      <c r="A46" s="173"/>
      <c r="B46" s="80" t="s">
        <v>271</v>
      </c>
      <c r="C46" s="168"/>
      <c r="D46" s="168"/>
    </row>
    <row r="47" spans="1:4" x14ac:dyDescent="0.25">
      <c r="A47" s="86">
        <v>5.0999999999999996</v>
      </c>
      <c r="B47" s="80" t="s">
        <v>111</v>
      </c>
      <c r="C47" s="81">
        <v>26</v>
      </c>
      <c r="D47" s="79"/>
    </row>
    <row r="48" spans="1:4" x14ac:dyDescent="0.25">
      <c r="A48" s="86">
        <v>5.2</v>
      </c>
      <c r="B48" s="80" t="s">
        <v>112</v>
      </c>
      <c r="C48" s="81">
        <v>24</v>
      </c>
      <c r="D48" s="81"/>
    </row>
    <row r="49" spans="1:4" x14ac:dyDescent="0.25">
      <c r="A49" s="86">
        <v>5.3</v>
      </c>
      <c r="B49" s="80" t="s">
        <v>113</v>
      </c>
      <c r="C49" s="81">
        <v>9</v>
      </c>
      <c r="D49" s="81"/>
    </row>
    <row r="50" spans="1:4" x14ac:dyDescent="0.25">
      <c r="A50" s="86">
        <v>5.4</v>
      </c>
      <c r="B50" s="80" t="s">
        <v>114</v>
      </c>
      <c r="C50" s="81">
        <v>12</v>
      </c>
      <c r="D50" s="81"/>
    </row>
    <row r="51" spans="1:4" x14ac:dyDescent="0.25">
      <c r="A51" s="86">
        <v>5.5</v>
      </c>
      <c r="B51" s="80" t="s">
        <v>115</v>
      </c>
      <c r="C51" s="81">
        <v>3</v>
      </c>
      <c r="D51" s="81"/>
    </row>
    <row r="52" spans="1:4" x14ac:dyDescent="0.25">
      <c r="A52" s="86">
        <v>5.6</v>
      </c>
      <c r="B52" s="80" t="s">
        <v>117</v>
      </c>
      <c r="C52" s="81">
        <v>20</v>
      </c>
      <c r="D52" s="81"/>
    </row>
    <row r="53" spans="1:4" x14ac:dyDescent="0.25">
      <c r="A53" s="86">
        <v>6.1</v>
      </c>
      <c r="B53" s="80" t="s">
        <v>31</v>
      </c>
      <c r="C53" s="81">
        <v>24</v>
      </c>
      <c r="D53" s="81"/>
    </row>
    <row r="54" spans="1:4" x14ac:dyDescent="0.25">
      <c r="A54" s="86">
        <v>6.2</v>
      </c>
      <c r="B54" s="80" t="s">
        <v>17</v>
      </c>
      <c r="C54" s="81">
        <v>8</v>
      </c>
      <c r="D54" s="81"/>
    </row>
    <row r="55" spans="1:4" x14ac:dyDescent="0.25">
      <c r="A55" s="86">
        <v>6.3</v>
      </c>
      <c r="B55" s="80" t="s">
        <v>22</v>
      </c>
      <c r="C55" s="81">
        <v>14</v>
      </c>
      <c r="D55" s="81"/>
    </row>
    <row r="56" spans="1:4" x14ac:dyDescent="0.25">
      <c r="A56" s="86">
        <v>6.4</v>
      </c>
      <c r="B56" s="80" t="s">
        <v>92</v>
      </c>
      <c r="C56" s="81">
        <v>10</v>
      </c>
      <c r="D56" s="81"/>
    </row>
    <row r="57" spans="1:4" x14ac:dyDescent="0.25">
      <c r="A57" s="86">
        <v>6.5</v>
      </c>
      <c r="B57" s="80" t="s">
        <v>21</v>
      </c>
      <c r="C57" s="81">
        <v>12</v>
      </c>
      <c r="D57" s="81">
        <v>20</v>
      </c>
    </row>
    <row r="58" spans="1:4" x14ac:dyDescent="0.25">
      <c r="A58" s="86">
        <v>7.1</v>
      </c>
      <c r="B58" s="80" t="s">
        <v>171</v>
      </c>
      <c r="C58" s="81">
        <v>4</v>
      </c>
      <c r="D58" s="81">
        <v>28</v>
      </c>
    </row>
    <row r="59" spans="1:4" x14ac:dyDescent="0.25">
      <c r="A59" s="86">
        <v>8.1</v>
      </c>
      <c r="B59" s="80" t="s">
        <v>27</v>
      </c>
      <c r="C59" s="81">
        <v>8</v>
      </c>
      <c r="D59" s="81"/>
    </row>
    <row r="60" spans="1:4" x14ac:dyDescent="0.25">
      <c r="A60" s="86">
        <v>8.1999999999999993</v>
      </c>
      <c r="B60" s="80" t="s">
        <v>93</v>
      </c>
      <c r="C60" s="81">
        <v>6</v>
      </c>
      <c r="D60" s="81"/>
    </row>
    <row r="61" spans="1:4" x14ac:dyDescent="0.25">
      <c r="A61" s="86">
        <v>8.3000000000000007</v>
      </c>
      <c r="B61" s="80" t="s">
        <v>34</v>
      </c>
      <c r="C61" s="81">
        <v>24</v>
      </c>
      <c r="D61" s="81"/>
    </row>
    <row r="62" spans="1:4" x14ac:dyDescent="0.25">
      <c r="A62" s="86">
        <v>8.4</v>
      </c>
      <c r="B62" s="80" t="s">
        <v>254</v>
      </c>
      <c r="C62" s="81">
        <v>10</v>
      </c>
      <c r="D62" s="81"/>
    </row>
    <row r="63" spans="1:4" ht="17.25" x14ac:dyDescent="0.3">
      <c r="A63" s="7" t="s">
        <v>18</v>
      </c>
      <c r="B63" s="8"/>
      <c r="C63" s="23">
        <f>SUM(C4:C62)</f>
        <v>966</v>
      </c>
      <c r="D63" s="23">
        <f>SUM(D4:D62)</f>
        <v>211</v>
      </c>
    </row>
    <row r="64" spans="1:4" ht="17.25" x14ac:dyDescent="0.3">
      <c r="A64" s="8"/>
      <c r="B64" s="8"/>
      <c r="C64" s="24"/>
      <c r="D64" s="24"/>
    </row>
    <row r="65" spans="1:4" x14ac:dyDescent="0.25">
      <c r="A65" s="11" t="s">
        <v>25</v>
      </c>
      <c r="B65" s="9"/>
      <c r="C65" s="3"/>
      <c r="D65" s="3"/>
    </row>
  </sheetData>
  <mergeCells count="14">
    <mergeCell ref="A1:D1"/>
    <mergeCell ref="A39:A40"/>
    <mergeCell ref="C39:C40"/>
    <mergeCell ref="D39:D40"/>
    <mergeCell ref="A45:A46"/>
    <mergeCell ref="C45:C46"/>
    <mergeCell ref="D45:D46"/>
    <mergeCell ref="A6:A7"/>
    <mergeCell ref="A41:A42"/>
    <mergeCell ref="C41:C42"/>
    <mergeCell ref="D41:D42"/>
    <mergeCell ref="A43:A44"/>
    <mergeCell ref="C43:C44"/>
    <mergeCell ref="D43:D4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workbookViewId="0">
      <selection activeCell="B2" sqref="B2"/>
    </sheetView>
  </sheetViews>
  <sheetFormatPr defaultRowHeight="15" x14ac:dyDescent="0.25"/>
  <cols>
    <col min="1" max="1" width="4.7109375" style="73" customWidth="1"/>
    <col min="2" max="2" width="28.42578125" style="74" customWidth="1"/>
    <col min="3" max="3" width="8.7109375" customWidth="1"/>
    <col min="4" max="28" width="6.7109375" customWidth="1"/>
  </cols>
  <sheetData>
    <row r="1" spans="1:17" s="60" customFormat="1" ht="18" x14ac:dyDescent="0.25">
      <c r="A1" s="161" t="s">
        <v>172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</row>
    <row r="2" spans="1:17" s="56" customFormat="1" ht="18" customHeight="1" x14ac:dyDescent="0.25">
      <c r="A2" s="65"/>
      <c r="B2" s="66"/>
      <c r="C2" s="51">
        <v>2013</v>
      </c>
      <c r="D2" s="162">
        <v>2014</v>
      </c>
      <c r="E2" s="163"/>
      <c r="F2" s="163"/>
      <c r="G2" s="164"/>
      <c r="H2" s="162">
        <v>2015</v>
      </c>
      <c r="I2" s="163"/>
      <c r="J2" s="163"/>
      <c r="K2" s="164"/>
      <c r="L2" s="162">
        <v>2016</v>
      </c>
      <c r="M2" s="163"/>
      <c r="N2" s="163"/>
      <c r="O2" s="164"/>
      <c r="P2" s="162">
        <v>2017</v>
      </c>
      <c r="Q2" s="164"/>
    </row>
    <row r="3" spans="1:17" s="56" customFormat="1" ht="18" customHeight="1" x14ac:dyDescent="0.25">
      <c r="A3" s="65"/>
      <c r="B3" s="66"/>
      <c r="C3" s="55" t="s">
        <v>5</v>
      </c>
      <c r="D3" s="53" t="s">
        <v>2</v>
      </c>
      <c r="E3" s="54" t="s">
        <v>3</v>
      </c>
      <c r="F3" s="54" t="s">
        <v>4</v>
      </c>
      <c r="G3" s="55" t="s">
        <v>5</v>
      </c>
      <c r="H3" s="53" t="s">
        <v>2</v>
      </c>
      <c r="I3" s="54" t="s">
        <v>3</v>
      </c>
      <c r="J3" s="54" t="s">
        <v>4</v>
      </c>
      <c r="K3" s="55" t="s">
        <v>5</v>
      </c>
      <c r="L3" s="53" t="s">
        <v>2</v>
      </c>
      <c r="M3" s="54" t="s">
        <v>3</v>
      </c>
      <c r="N3" s="54" t="s">
        <v>4</v>
      </c>
      <c r="O3" s="55" t="s">
        <v>5</v>
      </c>
      <c r="P3" s="53" t="s">
        <v>2</v>
      </c>
      <c r="Q3" s="55" t="s">
        <v>3</v>
      </c>
    </row>
    <row r="4" spans="1:17" s="56" customFormat="1" ht="36" customHeight="1" x14ac:dyDescent="0.2">
      <c r="A4" s="67">
        <v>1</v>
      </c>
      <c r="B4" s="68" t="s">
        <v>7</v>
      </c>
      <c r="C4" s="89">
        <v>1.1000000000000001</v>
      </c>
      <c r="D4" s="91"/>
      <c r="E4" s="91"/>
      <c r="F4" s="110"/>
      <c r="G4" s="91"/>
      <c r="H4" s="91"/>
      <c r="I4" s="91"/>
      <c r="J4" s="110"/>
      <c r="K4" s="91"/>
      <c r="L4" s="91"/>
      <c r="M4" s="91"/>
      <c r="N4" s="110"/>
      <c r="O4" s="91"/>
      <c r="P4" s="91"/>
      <c r="Q4" s="91"/>
    </row>
    <row r="5" spans="1:17" s="56" customFormat="1" ht="48" customHeight="1" x14ac:dyDescent="0.2">
      <c r="A5" s="67">
        <v>2</v>
      </c>
      <c r="B5" s="68" t="s">
        <v>30</v>
      </c>
      <c r="C5" s="107">
        <v>2.1</v>
      </c>
      <c r="D5" s="107" t="s">
        <v>173</v>
      </c>
      <c r="E5" s="110" t="s">
        <v>174</v>
      </c>
      <c r="F5" s="110" t="s">
        <v>175</v>
      </c>
      <c r="G5" s="110" t="s">
        <v>176</v>
      </c>
      <c r="H5" s="107"/>
      <c r="I5" s="110">
        <v>2.12</v>
      </c>
      <c r="J5" s="108">
        <v>2.12</v>
      </c>
      <c r="K5" s="90"/>
      <c r="L5" s="90"/>
      <c r="M5" s="110">
        <v>2.12</v>
      </c>
      <c r="N5" s="108">
        <v>2.12</v>
      </c>
      <c r="O5" s="90"/>
      <c r="P5" s="90"/>
      <c r="Q5" s="110">
        <v>2.12</v>
      </c>
    </row>
    <row r="6" spans="1:17" s="56" customFormat="1" ht="36" customHeight="1" x14ac:dyDescent="0.2">
      <c r="A6" s="67">
        <v>3</v>
      </c>
      <c r="B6" s="68" t="s">
        <v>28</v>
      </c>
      <c r="C6" s="109"/>
      <c r="D6" s="109"/>
      <c r="E6" s="107" t="s">
        <v>177</v>
      </c>
      <c r="F6" s="107" t="s">
        <v>178</v>
      </c>
      <c r="G6" s="109"/>
      <c r="H6" s="109"/>
      <c r="I6" s="109"/>
      <c r="J6" s="109"/>
      <c r="K6" s="90"/>
      <c r="L6" s="90"/>
      <c r="M6" s="90"/>
      <c r="N6" s="90"/>
      <c r="O6" s="90"/>
      <c r="P6" s="90"/>
      <c r="Q6" s="90"/>
    </row>
    <row r="7" spans="1:17" s="56" customFormat="1" ht="36" customHeight="1" x14ac:dyDescent="0.2">
      <c r="A7" s="67">
        <v>4</v>
      </c>
      <c r="B7" s="68" t="s">
        <v>45</v>
      </c>
      <c r="C7" s="109"/>
      <c r="D7" s="109"/>
      <c r="E7" s="110">
        <v>4.5</v>
      </c>
      <c r="F7" s="110">
        <v>4.5</v>
      </c>
      <c r="G7" s="110">
        <v>4.5</v>
      </c>
      <c r="H7" s="110">
        <v>4.5</v>
      </c>
      <c r="I7" s="110">
        <v>4.5</v>
      </c>
      <c r="J7" s="110">
        <v>4.5999999999999996</v>
      </c>
      <c r="K7" s="90"/>
      <c r="L7" s="90"/>
      <c r="M7" s="91">
        <v>4.7</v>
      </c>
      <c r="N7" s="111">
        <v>4.7</v>
      </c>
      <c r="O7" s="91">
        <v>4.7</v>
      </c>
      <c r="P7" s="111">
        <v>4.7</v>
      </c>
      <c r="Q7" s="90"/>
    </row>
    <row r="8" spans="1:17" s="56" customFormat="1" ht="36" customHeight="1" x14ac:dyDescent="0.2">
      <c r="A8" s="67"/>
      <c r="B8" s="68" t="s">
        <v>179</v>
      </c>
      <c r="C8" s="109"/>
      <c r="D8" s="107">
        <v>4.0999999999999996</v>
      </c>
      <c r="E8" s="110" t="s">
        <v>180</v>
      </c>
      <c r="F8" s="110" t="s">
        <v>180</v>
      </c>
      <c r="G8" s="109"/>
      <c r="H8" s="109"/>
      <c r="I8" s="109"/>
      <c r="J8" s="109"/>
      <c r="K8" s="90"/>
      <c r="L8" s="90"/>
      <c r="M8" s="90"/>
      <c r="N8" s="90"/>
      <c r="O8" s="90"/>
      <c r="P8" s="90"/>
      <c r="Q8" s="90"/>
    </row>
    <row r="9" spans="1:17" s="56" customFormat="1" ht="36" customHeight="1" x14ac:dyDescent="0.2">
      <c r="A9" s="67"/>
      <c r="B9" s="68" t="s">
        <v>181</v>
      </c>
      <c r="C9" s="109"/>
      <c r="D9" s="110">
        <v>4.3</v>
      </c>
      <c r="E9" s="110">
        <v>4.3</v>
      </c>
      <c r="F9" s="109"/>
      <c r="G9" s="109"/>
      <c r="H9" s="109"/>
      <c r="I9" s="109"/>
      <c r="J9" s="109"/>
      <c r="K9" s="90"/>
      <c r="L9" s="90"/>
      <c r="M9" s="90"/>
      <c r="N9" s="90"/>
      <c r="O9" s="90"/>
      <c r="P9" s="90"/>
      <c r="Q9" s="90"/>
    </row>
    <row r="10" spans="1:17" s="56" customFormat="1" ht="36" customHeight="1" x14ac:dyDescent="0.2">
      <c r="A10" s="67"/>
      <c r="B10" s="68" t="s">
        <v>136</v>
      </c>
      <c r="C10" s="109"/>
      <c r="D10" s="110">
        <v>4.4000000000000004</v>
      </c>
      <c r="E10" s="110">
        <v>4.4000000000000004</v>
      </c>
      <c r="F10" s="110">
        <v>4.4000000000000004</v>
      </c>
      <c r="G10" s="110">
        <v>4.4000000000000004</v>
      </c>
      <c r="H10" s="110">
        <v>4.4000000000000004</v>
      </c>
      <c r="I10" s="109"/>
      <c r="J10" s="109"/>
      <c r="K10" s="90"/>
      <c r="L10" s="90"/>
      <c r="M10" s="90"/>
      <c r="N10" s="90"/>
      <c r="O10" s="90"/>
      <c r="P10" s="90"/>
      <c r="Q10" s="90"/>
    </row>
    <row r="11" spans="1:17" s="56" customFormat="1" ht="48" customHeight="1" x14ac:dyDescent="0.2">
      <c r="A11" s="67">
        <v>5</v>
      </c>
      <c r="B11" s="68" t="s">
        <v>6</v>
      </c>
      <c r="C11" s="109"/>
      <c r="D11" s="107" t="s">
        <v>70</v>
      </c>
      <c r="E11" s="109"/>
      <c r="F11" s="110" t="s">
        <v>75</v>
      </c>
      <c r="G11" s="110">
        <v>5.6</v>
      </c>
      <c r="H11" s="112" t="s">
        <v>71</v>
      </c>
      <c r="I11" s="107">
        <v>5.4</v>
      </c>
      <c r="J11" s="109"/>
      <c r="K11" s="90"/>
      <c r="L11" s="110">
        <v>5.5</v>
      </c>
      <c r="M11" s="107" t="s">
        <v>72</v>
      </c>
      <c r="N11" s="107" t="s">
        <v>73</v>
      </c>
      <c r="O11" s="107" t="s">
        <v>251</v>
      </c>
      <c r="P11" s="110" t="s">
        <v>74</v>
      </c>
      <c r="Q11" s="90"/>
    </row>
    <row r="12" spans="1:17" s="56" customFormat="1" ht="36" customHeight="1" x14ac:dyDescent="0.2">
      <c r="A12" s="67">
        <v>6</v>
      </c>
      <c r="B12" s="68" t="s">
        <v>35</v>
      </c>
      <c r="C12" s="109"/>
      <c r="D12" s="107">
        <v>6.1</v>
      </c>
      <c r="E12" s="109"/>
      <c r="F12" s="109"/>
      <c r="G12" s="109"/>
      <c r="H12" s="107">
        <v>6.1</v>
      </c>
      <c r="I12" s="109"/>
      <c r="J12" s="109"/>
      <c r="K12" s="90"/>
      <c r="L12" s="108">
        <v>6.1</v>
      </c>
      <c r="M12" s="90"/>
      <c r="N12" s="90"/>
      <c r="O12" s="90"/>
      <c r="P12" s="90"/>
      <c r="Q12" s="90"/>
    </row>
    <row r="13" spans="1:17" s="56" customFormat="1" ht="36" customHeight="1" x14ac:dyDescent="0.2">
      <c r="A13" s="67">
        <v>7</v>
      </c>
      <c r="B13" s="68" t="s">
        <v>26</v>
      </c>
      <c r="C13" s="109"/>
      <c r="D13" s="109"/>
      <c r="E13" s="107">
        <v>7.1</v>
      </c>
      <c r="F13" s="110">
        <v>7.2</v>
      </c>
      <c r="G13" s="110">
        <v>7.2</v>
      </c>
      <c r="H13" s="109"/>
      <c r="I13" s="110">
        <v>7.2</v>
      </c>
      <c r="J13" s="110" t="s">
        <v>252</v>
      </c>
      <c r="K13" s="107" t="s">
        <v>253</v>
      </c>
      <c r="L13" s="90"/>
      <c r="M13" s="110" t="s">
        <v>252</v>
      </c>
      <c r="N13" s="110" t="s">
        <v>252</v>
      </c>
      <c r="O13" s="90"/>
      <c r="P13" s="111">
        <v>7.2</v>
      </c>
      <c r="Q13" s="111">
        <v>7.4</v>
      </c>
    </row>
    <row r="14" spans="1:17" s="56" customFormat="1" ht="9" customHeight="1" x14ac:dyDescent="0.2">
      <c r="A14" s="69"/>
      <c r="B14" s="70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</row>
    <row r="15" spans="1:17" s="56" customFormat="1" x14ac:dyDescent="0.25">
      <c r="A15" s="69"/>
      <c r="B15" s="71" t="s">
        <v>11</v>
      </c>
    </row>
    <row r="16" spans="1:17" s="56" customFormat="1" x14ac:dyDescent="0.25">
      <c r="A16" s="69"/>
      <c r="B16" s="100" t="s">
        <v>8</v>
      </c>
      <c r="C16" s="166" t="s">
        <v>9</v>
      </c>
      <c r="D16" s="166"/>
      <c r="E16" s="166"/>
      <c r="F16" s="167" t="s">
        <v>82</v>
      </c>
      <c r="G16" s="167"/>
      <c r="H16" s="167"/>
      <c r="I16" s="167"/>
      <c r="K16" s="57" t="s">
        <v>10</v>
      </c>
      <c r="N16" s="57" t="s">
        <v>16</v>
      </c>
    </row>
    <row r="17" spans="1:2" s="56" customFormat="1" ht="14.25" x14ac:dyDescent="0.2">
      <c r="A17" s="69"/>
      <c r="B17" s="72" t="s">
        <v>272</v>
      </c>
    </row>
    <row r="18" spans="1:2" s="56" customFormat="1" ht="14.25" x14ac:dyDescent="0.2">
      <c r="A18" s="69"/>
      <c r="B18" s="70"/>
    </row>
    <row r="19" spans="1:2" s="56" customFormat="1" ht="14.25" x14ac:dyDescent="0.2">
      <c r="A19" s="69"/>
      <c r="B19" s="70"/>
    </row>
    <row r="20" spans="1:2" s="56" customFormat="1" ht="14.25" x14ac:dyDescent="0.2">
      <c r="A20" s="69"/>
      <c r="B20" s="70"/>
    </row>
    <row r="21" spans="1:2" s="56" customFormat="1" ht="14.25" x14ac:dyDescent="0.2">
      <c r="A21" s="69"/>
      <c r="B21" s="70"/>
    </row>
    <row r="22" spans="1:2" s="56" customFormat="1" ht="14.25" x14ac:dyDescent="0.2">
      <c r="A22" s="69"/>
      <c r="B22" s="70"/>
    </row>
    <row r="23" spans="1:2" s="56" customFormat="1" ht="14.25" x14ac:dyDescent="0.2">
      <c r="A23" s="69"/>
      <c r="B23" s="70"/>
    </row>
    <row r="24" spans="1:2" s="56" customFormat="1" ht="14.25" x14ac:dyDescent="0.2">
      <c r="A24" s="69"/>
      <c r="B24" s="70"/>
    </row>
    <row r="25" spans="1:2" s="56" customFormat="1" ht="14.25" x14ac:dyDescent="0.2">
      <c r="A25" s="69"/>
      <c r="B25" s="70"/>
    </row>
    <row r="26" spans="1:2" s="56" customFormat="1" ht="14.25" x14ac:dyDescent="0.2">
      <c r="A26" s="69"/>
      <c r="B26" s="70"/>
    </row>
    <row r="27" spans="1:2" s="56" customFormat="1" ht="14.25" x14ac:dyDescent="0.2">
      <c r="A27" s="69"/>
      <c r="B27" s="70"/>
    </row>
    <row r="28" spans="1:2" s="56" customFormat="1" ht="14.25" x14ac:dyDescent="0.2">
      <c r="A28" s="69"/>
      <c r="B28" s="70"/>
    </row>
    <row r="29" spans="1:2" s="56" customFormat="1" ht="14.25" x14ac:dyDescent="0.2">
      <c r="A29" s="69"/>
      <c r="B29" s="70"/>
    </row>
    <row r="30" spans="1:2" s="56" customFormat="1" ht="14.25" x14ac:dyDescent="0.2">
      <c r="A30" s="69"/>
      <c r="B30" s="70"/>
    </row>
    <row r="31" spans="1:2" s="56" customFormat="1" ht="14.25" x14ac:dyDescent="0.2">
      <c r="A31" s="69"/>
      <c r="B31" s="70"/>
    </row>
    <row r="32" spans="1:2" s="56" customFormat="1" ht="14.25" x14ac:dyDescent="0.2">
      <c r="A32" s="69"/>
      <c r="B32" s="70"/>
    </row>
    <row r="33" spans="1:2" s="56" customFormat="1" ht="14.25" x14ac:dyDescent="0.2">
      <c r="A33" s="69"/>
      <c r="B33" s="70"/>
    </row>
    <row r="34" spans="1:2" s="56" customFormat="1" ht="14.25" x14ac:dyDescent="0.2">
      <c r="A34" s="69"/>
      <c r="B34" s="70"/>
    </row>
    <row r="35" spans="1:2" s="56" customFormat="1" ht="14.25" x14ac:dyDescent="0.2">
      <c r="A35" s="69"/>
      <c r="B35" s="70"/>
    </row>
    <row r="36" spans="1:2" s="56" customFormat="1" ht="14.25" x14ac:dyDescent="0.2">
      <c r="A36" s="69"/>
      <c r="B36" s="70"/>
    </row>
    <row r="37" spans="1:2" s="56" customFormat="1" ht="14.25" x14ac:dyDescent="0.2">
      <c r="A37" s="69"/>
      <c r="B37" s="70"/>
    </row>
    <row r="38" spans="1:2" s="56" customFormat="1" ht="14.25" x14ac:dyDescent="0.2">
      <c r="A38" s="69"/>
      <c r="B38" s="70"/>
    </row>
  </sheetData>
  <mergeCells count="7">
    <mergeCell ref="C16:E16"/>
    <mergeCell ref="A1:Q1"/>
    <mergeCell ref="D2:G2"/>
    <mergeCell ref="H2:K2"/>
    <mergeCell ref="L2:O2"/>
    <mergeCell ref="P2:Q2"/>
    <mergeCell ref="F16:I1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RowHeight="15" x14ac:dyDescent="0.25"/>
  <cols>
    <col min="1" max="1" width="8.140625" customWidth="1"/>
    <col min="2" max="2" width="80.28515625" customWidth="1"/>
    <col min="3" max="3" width="19.7109375" customWidth="1"/>
    <col min="4" max="4" width="20.28515625" customWidth="1"/>
  </cols>
  <sheetData>
    <row r="1" spans="1:6" ht="21" x14ac:dyDescent="0.35">
      <c r="A1" s="170" t="s">
        <v>439</v>
      </c>
      <c r="B1" s="170"/>
      <c r="C1" s="170"/>
      <c r="D1" s="170"/>
    </row>
    <row r="2" spans="1:6" x14ac:dyDescent="0.25">
      <c r="A2" s="10"/>
      <c r="C2" s="4"/>
      <c r="D2" s="4"/>
    </row>
    <row r="3" spans="1:6" x14ac:dyDescent="0.25">
      <c r="A3" s="5" t="s">
        <v>20</v>
      </c>
      <c r="B3" s="5" t="s">
        <v>19</v>
      </c>
      <c r="C3" s="21" t="s">
        <v>23</v>
      </c>
      <c r="D3" s="21" t="s">
        <v>24</v>
      </c>
    </row>
    <row r="4" spans="1:6" x14ac:dyDescent="0.25">
      <c r="A4" s="6">
        <v>1.1000000000000001</v>
      </c>
      <c r="B4" s="14" t="s">
        <v>15</v>
      </c>
      <c r="C4" s="19">
        <v>32</v>
      </c>
      <c r="D4" s="19"/>
      <c r="F4">
        <f>36/32</f>
        <v>1.125</v>
      </c>
    </row>
    <row r="5" spans="1:6" ht="15.75" x14ac:dyDescent="0.25">
      <c r="A5" s="6">
        <v>2.1</v>
      </c>
      <c r="B5" s="27" t="s">
        <v>256</v>
      </c>
      <c r="C5" s="19">
        <v>36</v>
      </c>
      <c r="D5" s="19"/>
    </row>
    <row r="6" spans="1:6" x14ac:dyDescent="0.25">
      <c r="A6" s="6">
        <v>2.2000000000000002</v>
      </c>
      <c r="B6" s="12" t="s">
        <v>257</v>
      </c>
      <c r="C6" s="19">
        <v>10</v>
      </c>
      <c r="D6" s="19"/>
    </row>
    <row r="7" spans="1:6" x14ac:dyDescent="0.25">
      <c r="A7" s="6">
        <v>2.2999999999999998</v>
      </c>
      <c r="B7" s="12" t="s">
        <v>37</v>
      </c>
      <c r="C7" s="20">
        <v>10</v>
      </c>
      <c r="D7" s="19"/>
    </row>
    <row r="8" spans="1:6" x14ac:dyDescent="0.25">
      <c r="A8" s="6">
        <v>2.4</v>
      </c>
      <c r="B8" s="15" t="s">
        <v>255</v>
      </c>
      <c r="C8" s="19">
        <v>24</v>
      </c>
      <c r="D8" s="19"/>
    </row>
    <row r="9" spans="1:6" x14ac:dyDescent="0.25">
      <c r="A9" s="6">
        <v>2.5</v>
      </c>
      <c r="B9" s="12" t="s">
        <v>0</v>
      </c>
      <c r="C9" s="19">
        <v>28</v>
      </c>
      <c r="D9" s="4"/>
    </row>
    <row r="10" spans="1:6" x14ac:dyDescent="0.25">
      <c r="A10" s="6">
        <v>2.6</v>
      </c>
      <c r="B10" s="12" t="s">
        <v>13</v>
      </c>
      <c r="C10" s="19">
        <v>24</v>
      </c>
      <c r="D10" s="19">
        <v>60</v>
      </c>
    </row>
    <row r="11" spans="1:6" ht="15.75" x14ac:dyDescent="0.25">
      <c r="A11" s="6">
        <v>2.7</v>
      </c>
      <c r="B11" s="27" t="s">
        <v>50</v>
      </c>
      <c r="C11" s="20">
        <v>14</v>
      </c>
      <c r="D11" s="20"/>
    </row>
    <row r="12" spans="1:6" ht="15.75" x14ac:dyDescent="0.25">
      <c r="A12" s="26">
        <v>2.8</v>
      </c>
      <c r="B12" s="17" t="s">
        <v>258</v>
      </c>
      <c r="C12" s="19">
        <v>14</v>
      </c>
      <c r="D12" s="19">
        <v>40</v>
      </c>
    </row>
    <row r="13" spans="1:6" x14ac:dyDescent="0.25">
      <c r="A13" s="6">
        <v>2.9</v>
      </c>
      <c r="B13" s="12" t="s">
        <v>44</v>
      </c>
      <c r="C13" s="19">
        <v>14</v>
      </c>
      <c r="D13" s="19"/>
    </row>
    <row r="14" spans="1:6" ht="30" x14ac:dyDescent="0.25">
      <c r="A14" s="6">
        <v>2.1</v>
      </c>
      <c r="B14" s="12" t="s">
        <v>259</v>
      </c>
      <c r="C14" s="19">
        <v>68</v>
      </c>
      <c r="D14" s="4"/>
    </row>
    <row r="15" spans="1:6" ht="30" x14ac:dyDescent="0.25">
      <c r="A15" s="6">
        <v>2.11</v>
      </c>
      <c r="B15" s="12" t="s">
        <v>260</v>
      </c>
      <c r="C15" s="19">
        <v>28</v>
      </c>
      <c r="D15" s="19"/>
    </row>
    <row r="16" spans="1:6" x14ac:dyDescent="0.25">
      <c r="A16" s="6">
        <v>2.12</v>
      </c>
      <c r="B16" s="12" t="s">
        <v>182</v>
      </c>
      <c r="C16" s="19">
        <v>32</v>
      </c>
      <c r="D16" s="19"/>
    </row>
    <row r="17" spans="1:4" x14ac:dyDescent="0.25">
      <c r="A17" s="6">
        <v>3.1</v>
      </c>
      <c r="B17" s="15" t="s">
        <v>68</v>
      </c>
      <c r="C17" s="38">
        <v>10</v>
      </c>
      <c r="D17" s="19"/>
    </row>
    <row r="18" spans="1:4" x14ac:dyDescent="0.25">
      <c r="A18" s="6">
        <v>3.2</v>
      </c>
      <c r="B18" s="15" t="s">
        <v>69</v>
      </c>
      <c r="C18" s="38">
        <v>10</v>
      </c>
      <c r="D18" s="19">
        <v>60</v>
      </c>
    </row>
    <row r="19" spans="1:4" ht="15.75" x14ac:dyDescent="0.25">
      <c r="A19" s="6">
        <v>3.3</v>
      </c>
      <c r="B19" s="18" t="s">
        <v>29</v>
      </c>
      <c r="C19" s="19">
        <v>28</v>
      </c>
      <c r="D19" s="19">
        <v>100</v>
      </c>
    </row>
    <row r="20" spans="1:4" ht="15.75" x14ac:dyDescent="0.25">
      <c r="A20" s="6">
        <v>3.4</v>
      </c>
      <c r="B20" s="18" t="s">
        <v>54</v>
      </c>
      <c r="C20" s="19">
        <v>18</v>
      </c>
      <c r="D20" s="19">
        <v>100</v>
      </c>
    </row>
    <row r="21" spans="1:4" ht="15.75" x14ac:dyDescent="0.25">
      <c r="A21" s="6">
        <v>4.0999999999999996</v>
      </c>
      <c r="B21" s="18" t="s">
        <v>183</v>
      </c>
      <c r="C21" s="19">
        <v>170</v>
      </c>
      <c r="D21" s="19"/>
    </row>
    <row r="22" spans="1:4" ht="15.75" x14ac:dyDescent="0.25">
      <c r="A22" s="6">
        <v>4.2</v>
      </c>
      <c r="B22" s="18" t="s">
        <v>184</v>
      </c>
      <c r="C22" s="19">
        <v>45</v>
      </c>
      <c r="D22" s="19"/>
    </row>
    <row r="23" spans="1:4" ht="30" x14ac:dyDescent="0.25">
      <c r="A23" s="6">
        <v>4.3</v>
      </c>
      <c r="B23" s="28" t="s">
        <v>185</v>
      </c>
      <c r="C23" s="22">
        <v>90</v>
      </c>
      <c r="D23" s="19">
        <v>60</v>
      </c>
    </row>
    <row r="24" spans="1:4" x14ac:dyDescent="0.25">
      <c r="A24" s="6">
        <v>4.4000000000000004</v>
      </c>
      <c r="B24" s="28" t="s">
        <v>186</v>
      </c>
      <c r="C24" s="22">
        <v>90</v>
      </c>
      <c r="D24" s="19">
        <v>60</v>
      </c>
    </row>
    <row r="25" spans="1:4" ht="15.75" x14ac:dyDescent="0.25">
      <c r="A25" s="6">
        <v>4.5</v>
      </c>
      <c r="B25" s="28" t="s">
        <v>51</v>
      </c>
      <c r="C25" s="22">
        <v>180</v>
      </c>
      <c r="D25" s="25"/>
    </row>
    <row r="26" spans="1:4" ht="15.75" x14ac:dyDescent="0.25">
      <c r="A26" s="6">
        <v>4.5999999999999996</v>
      </c>
      <c r="B26" s="28" t="s">
        <v>52</v>
      </c>
      <c r="C26" s="22">
        <v>24</v>
      </c>
      <c r="D26" s="25"/>
    </row>
    <row r="27" spans="1:4" ht="15.75" x14ac:dyDescent="0.25">
      <c r="A27" s="6">
        <v>4.7</v>
      </c>
      <c r="B27" s="28" t="s">
        <v>79</v>
      </c>
      <c r="C27" s="22">
        <v>28</v>
      </c>
      <c r="D27" s="25"/>
    </row>
    <row r="28" spans="1:4" x14ac:dyDescent="0.25">
      <c r="A28" s="6">
        <v>5.0999999999999996</v>
      </c>
      <c r="B28" s="13" t="s">
        <v>31</v>
      </c>
      <c r="C28" s="20">
        <v>32</v>
      </c>
      <c r="D28" s="20"/>
    </row>
    <row r="29" spans="1:4" x14ac:dyDescent="0.25">
      <c r="A29" s="6">
        <v>5.2</v>
      </c>
      <c r="B29" s="13" t="s">
        <v>17</v>
      </c>
      <c r="C29" s="19">
        <v>10</v>
      </c>
      <c r="D29" s="19"/>
    </row>
    <row r="30" spans="1:4" x14ac:dyDescent="0.25">
      <c r="A30" s="6">
        <v>5.3</v>
      </c>
      <c r="B30" s="13" t="s">
        <v>22</v>
      </c>
      <c r="C30" s="19">
        <v>24</v>
      </c>
      <c r="D30" s="19"/>
    </row>
    <row r="31" spans="1:4" x14ac:dyDescent="0.25">
      <c r="A31" s="6">
        <v>5.4</v>
      </c>
      <c r="B31" s="13" t="s">
        <v>80</v>
      </c>
      <c r="C31" s="19">
        <v>72</v>
      </c>
      <c r="D31" s="19"/>
    </row>
    <row r="32" spans="1:4" x14ac:dyDescent="0.25">
      <c r="A32" s="6">
        <v>5.5</v>
      </c>
      <c r="B32" s="13" t="s">
        <v>21</v>
      </c>
      <c r="C32" s="19">
        <v>54</v>
      </c>
      <c r="D32" s="19"/>
    </row>
    <row r="33" spans="1:4" x14ac:dyDescent="0.25">
      <c r="A33" s="6">
        <v>5.6</v>
      </c>
      <c r="B33" s="13" t="s">
        <v>39</v>
      </c>
      <c r="C33" s="19">
        <v>90</v>
      </c>
      <c r="D33" s="19"/>
    </row>
    <row r="34" spans="1:4" ht="15.75" x14ac:dyDescent="0.25">
      <c r="A34" s="6">
        <v>6.1</v>
      </c>
      <c r="B34" s="27" t="s">
        <v>38</v>
      </c>
      <c r="C34" s="19">
        <v>5</v>
      </c>
      <c r="D34" s="19">
        <v>60</v>
      </c>
    </row>
    <row r="35" spans="1:4" x14ac:dyDescent="0.25">
      <c r="A35" s="6">
        <v>7.1</v>
      </c>
      <c r="B35" s="13" t="s">
        <v>27</v>
      </c>
      <c r="C35" s="19">
        <v>28</v>
      </c>
      <c r="D35" s="19"/>
    </row>
    <row r="36" spans="1:4" x14ac:dyDescent="0.25">
      <c r="A36" s="6">
        <v>7.2</v>
      </c>
      <c r="B36" s="13" t="s">
        <v>53</v>
      </c>
      <c r="C36" s="19">
        <v>54</v>
      </c>
      <c r="D36" s="19"/>
    </row>
    <row r="37" spans="1:4" x14ac:dyDescent="0.25">
      <c r="A37" s="6">
        <v>7.3</v>
      </c>
      <c r="B37" s="13" t="s">
        <v>34</v>
      </c>
      <c r="C37" s="19">
        <v>36</v>
      </c>
      <c r="D37" s="19"/>
    </row>
    <row r="38" spans="1:4" x14ac:dyDescent="0.25">
      <c r="A38" s="6">
        <v>7.4</v>
      </c>
      <c r="B38" s="13" t="s">
        <v>254</v>
      </c>
      <c r="C38" s="19">
        <v>14</v>
      </c>
      <c r="D38" s="19"/>
    </row>
    <row r="39" spans="1:4" ht="17.25" x14ac:dyDescent="0.3">
      <c r="A39" s="7" t="s">
        <v>18</v>
      </c>
      <c r="B39" s="8"/>
      <c r="C39" s="23">
        <f>SUM(C4:C38)</f>
        <v>1446</v>
      </c>
      <c r="D39" s="23">
        <f>SUM(D4:D38)</f>
        <v>540</v>
      </c>
    </row>
    <row r="40" spans="1:4" ht="8.1" customHeight="1" x14ac:dyDescent="0.3">
      <c r="A40" s="8"/>
      <c r="B40" s="8"/>
      <c r="C40" s="24"/>
      <c r="D40" s="24"/>
    </row>
    <row r="41" spans="1:4" x14ac:dyDescent="0.25">
      <c r="A41" s="11" t="s">
        <v>25</v>
      </c>
      <c r="B41" s="9"/>
      <c r="C41" s="3"/>
      <c r="D41" s="3"/>
    </row>
  </sheetData>
  <mergeCells count="1">
    <mergeCell ref="A1:D1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zoomScale="92" zoomScaleNormal="92" workbookViewId="0">
      <pane xSplit="2" ySplit="3" topLeftCell="C4" activePane="bottomRight" state="frozen"/>
      <selection activeCell="A2" activeCellId="1" sqref="A1:A1048576 A1:A1048576"/>
      <selection pane="topRight" activeCell="A2" activeCellId="1" sqref="A1:A1048576 A1:A1048576"/>
      <selection pane="bottomLeft" activeCell="A2" activeCellId="1" sqref="A1:A1048576 A1:A1048576"/>
      <selection pane="bottomRight" activeCell="B3" sqref="B3"/>
    </sheetView>
  </sheetViews>
  <sheetFormatPr defaultRowHeight="15" x14ac:dyDescent="0.25"/>
  <cols>
    <col min="1" max="1" width="4.7109375" style="73" customWidth="1"/>
    <col min="2" max="2" width="30.5703125" style="74" customWidth="1"/>
    <col min="3" max="3" width="8.7109375" customWidth="1"/>
    <col min="4" max="28" width="6.7109375" customWidth="1"/>
  </cols>
  <sheetData>
    <row r="1" spans="1:21" s="60" customFormat="1" ht="18" x14ac:dyDescent="0.25">
      <c r="A1" s="161" t="s">
        <v>81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</row>
    <row r="2" spans="1:21" s="56" customFormat="1" ht="18" customHeight="1" x14ac:dyDescent="0.25">
      <c r="A2" s="65"/>
      <c r="B2" s="66"/>
      <c r="C2" s="51">
        <v>2013</v>
      </c>
      <c r="D2" s="162">
        <v>2014</v>
      </c>
      <c r="E2" s="163"/>
      <c r="F2" s="163"/>
      <c r="G2" s="164"/>
      <c r="H2" s="162">
        <v>2015</v>
      </c>
      <c r="I2" s="163"/>
      <c r="J2" s="163"/>
      <c r="K2" s="164"/>
      <c r="L2" s="162">
        <v>2016</v>
      </c>
      <c r="M2" s="163"/>
      <c r="N2" s="163"/>
      <c r="O2" s="164"/>
      <c r="P2" s="162">
        <v>2017</v>
      </c>
      <c r="Q2" s="164"/>
    </row>
    <row r="3" spans="1:21" s="56" customFormat="1" ht="18" customHeight="1" x14ac:dyDescent="0.25">
      <c r="A3" s="65"/>
      <c r="B3" s="66"/>
      <c r="C3" s="55" t="s">
        <v>5</v>
      </c>
      <c r="D3" s="53" t="s">
        <v>2</v>
      </c>
      <c r="E3" s="54" t="s">
        <v>3</v>
      </c>
      <c r="F3" s="54" t="s">
        <v>4</v>
      </c>
      <c r="G3" s="55" t="s">
        <v>5</v>
      </c>
      <c r="H3" s="53" t="s">
        <v>2</v>
      </c>
      <c r="I3" s="54" t="s">
        <v>3</v>
      </c>
      <c r="J3" s="54" t="s">
        <v>4</v>
      </c>
      <c r="K3" s="55" t="s">
        <v>5</v>
      </c>
      <c r="L3" s="53" t="s">
        <v>2</v>
      </c>
      <c r="M3" s="54" t="s">
        <v>3</v>
      </c>
      <c r="N3" s="54" t="s">
        <v>4</v>
      </c>
      <c r="O3" s="55" t="s">
        <v>5</v>
      </c>
      <c r="P3" s="53" t="s">
        <v>2</v>
      </c>
      <c r="Q3" s="55" t="s">
        <v>3</v>
      </c>
    </row>
    <row r="4" spans="1:21" s="56" customFormat="1" ht="36" customHeight="1" x14ac:dyDescent="0.2">
      <c r="A4" s="67">
        <v>1</v>
      </c>
      <c r="B4" s="68" t="s">
        <v>7</v>
      </c>
      <c r="C4" s="89">
        <v>1.1000000000000001</v>
      </c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</row>
    <row r="5" spans="1:21" s="56" customFormat="1" ht="96" customHeight="1" x14ac:dyDescent="0.2">
      <c r="A5" s="67">
        <v>2</v>
      </c>
      <c r="B5" s="68" t="s">
        <v>30</v>
      </c>
      <c r="C5" s="107" t="s">
        <v>61</v>
      </c>
      <c r="D5" s="110" t="s">
        <v>62</v>
      </c>
      <c r="E5" s="110" t="s">
        <v>64</v>
      </c>
      <c r="F5" s="110" t="s">
        <v>63</v>
      </c>
      <c r="G5" s="107" t="s">
        <v>65</v>
      </c>
      <c r="H5" s="107">
        <v>2.14</v>
      </c>
      <c r="I5" s="107">
        <v>2.15</v>
      </c>
      <c r="J5" s="110" t="s">
        <v>66</v>
      </c>
      <c r="K5" s="110" t="s">
        <v>67</v>
      </c>
      <c r="L5" s="110" t="s">
        <v>67</v>
      </c>
      <c r="M5" s="113">
        <v>2.21</v>
      </c>
      <c r="N5" s="91"/>
      <c r="O5" s="91"/>
      <c r="P5" s="91"/>
      <c r="Q5" s="90"/>
    </row>
    <row r="6" spans="1:21" s="56" customFormat="1" ht="36" customHeight="1" x14ac:dyDescent="0.2">
      <c r="A6" s="67">
        <v>3</v>
      </c>
      <c r="B6" s="68" t="s">
        <v>28</v>
      </c>
      <c r="C6" s="90"/>
      <c r="D6" s="90"/>
      <c r="E6" s="108">
        <v>3.1</v>
      </c>
      <c r="F6" s="108">
        <v>3.2</v>
      </c>
      <c r="G6" s="108">
        <v>3.2</v>
      </c>
      <c r="H6" s="108">
        <v>3.3</v>
      </c>
      <c r="I6" s="108">
        <v>3.4</v>
      </c>
      <c r="J6" s="90"/>
      <c r="K6" s="90"/>
      <c r="L6" s="90"/>
      <c r="M6" s="90"/>
      <c r="N6" s="90"/>
      <c r="O6" s="90"/>
      <c r="P6" s="90"/>
      <c r="Q6" s="90"/>
    </row>
    <row r="7" spans="1:21" s="56" customFormat="1" ht="36" customHeight="1" x14ac:dyDescent="0.2">
      <c r="A7" s="67">
        <v>4</v>
      </c>
      <c r="B7" s="68" t="s">
        <v>45</v>
      </c>
      <c r="C7" s="90"/>
      <c r="D7" s="90"/>
      <c r="E7" s="111">
        <v>4.7</v>
      </c>
      <c r="F7" s="111">
        <v>4.7</v>
      </c>
      <c r="G7" s="111">
        <v>4.7</v>
      </c>
      <c r="H7" s="111">
        <v>4.7</v>
      </c>
      <c r="I7" s="111">
        <v>4.7</v>
      </c>
      <c r="J7" s="111">
        <v>4.8</v>
      </c>
      <c r="K7" s="90"/>
      <c r="L7" s="90"/>
      <c r="M7" s="91">
        <v>4.9000000000000004</v>
      </c>
      <c r="N7" s="111">
        <v>4.9000000000000004</v>
      </c>
      <c r="O7" s="91">
        <v>4.9000000000000004</v>
      </c>
      <c r="P7" s="111">
        <v>4.9000000000000004</v>
      </c>
      <c r="Q7" s="90"/>
    </row>
    <row r="8" spans="1:21" s="56" customFormat="1" ht="18" customHeight="1" x14ac:dyDescent="0.2">
      <c r="A8" s="67"/>
      <c r="B8" s="68" t="s">
        <v>55</v>
      </c>
      <c r="C8" s="90"/>
      <c r="D8" s="111">
        <v>4.0999999999999996</v>
      </c>
      <c r="E8" s="111">
        <v>4.0999999999999996</v>
      </c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</row>
    <row r="9" spans="1:21" s="56" customFormat="1" ht="18" customHeight="1" x14ac:dyDescent="0.25">
      <c r="A9" s="67"/>
      <c r="B9" s="68" t="s">
        <v>56</v>
      </c>
      <c r="C9" s="90"/>
      <c r="D9" s="90"/>
      <c r="E9" s="108">
        <v>4.2</v>
      </c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U9" s="61"/>
    </row>
    <row r="10" spans="1:21" s="56" customFormat="1" ht="18" customHeight="1" x14ac:dyDescent="0.2">
      <c r="A10" s="67"/>
      <c r="B10" s="68" t="s">
        <v>59</v>
      </c>
      <c r="C10" s="90"/>
      <c r="D10" s="111">
        <v>4.3</v>
      </c>
      <c r="E10" s="111">
        <v>4.3</v>
      </c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</row>
    <row r="11" spans="1:21" s="56" customFormat="1" ht="18" customHeight="1" x14ac:dyDescent="0.2">
      <c r="A11" s="67"/>
      <c r="B11" s="68" t="s">
        <v>57</v>
      </c>
      <c r="C11" s="90"/>
      <c r="D11" s="90"/>
      <c r="E11" s="90"/>
      <c r="F11" s="111">
        <v>4.4000000000000004</v>
      </c>
      <c r="G11" s="111">
        <v>4.4000000000000004</v>
      </c>
      <c r="H11" s="90"/>
      <c r="I11" s="90"/>
      <c r="J11" s="90"/>
      <c r="K11" s="90"/>
      <c r="L11" s="90"/>
      <c r="M11" s="90"/>
      <c r="N11" s="90"/>
      <c r="O11" s="90"/>
      <c r="P11" s="90"/>
      <c r="Q11" s="90"/>
    </row>
    <row r="12" spans="1:21" s="56" customFormat="1" ht="18" customHeight="1" x14ac:dyDescent="0.2">
      <c r="A12" s="67"/>
      <c r="B12" s="68" t="s">
        <v>60</v>
      </c>
      <c r="C12" s="90"/>
      <c r="D12" s="90"/>
      <c r="E12" s="90"/>
      <c r="F12" s="90"/>
      <c r="G12" s="111">
        <v>4.5</v>
      </c>
      <c r="H12" s="111">
        <v>4.5</v>
      </c>
      <c r="I12" s="90"/>
      <c r="J12" s="90"/>
      <c r="K12" s="90"/>
      <c r="L12" s="90"/>
      <c r="M12" s="90"/>
      <c r="N12" s="90"/>
      <c r="O12" s="90"/>
      <c r="P12" s="90"/>
      <c r="Q12" s="90"/>
    </row>
    <row r="13" spans="1:21" s="56" customFormat="1" ht="18" customHeight="1" x14ac:dyDescent="0.2">
      <c r="A13" s="67"/>
      <c r="B13" s="68" t="s">
        <v>58</v>
      </c>
      <c r="C13" s="90"/>
      <c r="D13" s="90"/>
      <c r="E13" s="90"/>
      <c r="F13" s="90"/>
      <c r="G13" s="90"/>
      <c r="H13" s="111">
        <v>4.5999999999999996</v>
      </c>
      <c r="I13" s="111">
        <v>4.5999999999999996</v>
      </c>
      <c r="J13" s="90"/>
      <c r="K13" s="90"/>
      <c r="L13" s="90"/>
      <c r="M13" s="90"/>
      <c r="N13" s="90"/>
      <c r="O13" s="90"/>
      <c r="P13" s="90"/>
      <c r="Q13" s="90"/>
    </row>
    <row r="14" spans="1:21" s="56" customFormat="1" ht="48" customHeight="1" x14ac:dyDescent="0.2">
      <c r="A14" s="67">
        <v>5</v>
      </c>
      <c r="B14" s="68" t="s">
        <v>6</v>
      </c>
      <c r="C14" s="90"/>
      <c r="D14" s="107" t="s">
        <v>70</v>
      </c>
      <c r="E14" s="90"/>
      <c r="F14" s="110" t="s">
        <v>75</v>
      </c>
      <c r="G14" s="110">
        <v>5.6</v>
      </c>
      <c r="H14" s="112" t="s">
        <v>71</v>
      </c>
      <c r="I14" s="114">
        <v>5.4</v>
      </c>
      <c r="J14" s="115"/>
      <c r="K14" s="115"/>
      <c r="L14" s="110">
        <v>5.5</v>
      </c>
      <c r="M14" s="107" t="s">
        <v>72</v>
      </c>
      <c r="N14" s="107" t="s">
        <v>73</v>
      </c>
      <c r="O14" s="107" t="s">
        <v>251</v>
      </c>
      <c r="P14" s="110" t="s">
        <v>74</v>
      </c>
      <c r="Q14" s="90"/>
    </row>
    <row r="15" spans="1:21" s="56" customFormat="1" ht="36" customHeight="1" x14ac:dyDescent="0.2">
      <c r="A15" s="67">
        <v>6</v>
      </c>
      <c r="B15" s="68" t="s">
        <v>35</v>
      </c>
      <c r="C15" s="90"/>
      <c r="D15" s="108">
        <v>6.1</v>
      </c>
      <c r="E15" s="90"/>
      <c r="F15" s="90"/>
      <c r="G15" s="90"/>
      <c r="H15" s="108">
        <v>6.1</v>
      </c>
      <c r="I15" s="90"/>
      <c r="J15" s="90"/>
      <c r="K15" s="90"/>
      <c r="L15" s="108">
        <v>6.1</v>
      </c>
      <c r="M15" s="90"/>
      <c r="N15" s="90"/>
      <c r="O15" s="90"/>
      <c r="P15" s="90"/>
      <c r="Q15" s="90"/>
    </row>
    <row r="16" spans="1:21" s="56" customFormat="1" ht="36" customHeight="1" x14ac:dyDescent="0.2">
      <c r="A16" s="67">
        <v>7</v>
      </c>
      <c r="B16" s="68" t="s">
        <v>26</v>
      </c>
      <c r="C16" s="90"/>
      <c r="D16" s="90"/>
      <c r="E16" s="108">
        <v>7.1</v>
      </c>
      <c r="F16" s="111">
        <v>7.2</v>
      </c>
      <c r="G16" s="111">
        <v>7.2</v>
      </c>
      <c r="H16" s="90"/>
      <c r="I16" s="111">
        <v>7.2</v>
      </c>
      <c r="J16" s="110" t="s">
        <v>252</v>
      </c>
      <c r="K16" s="107" t="s">
        <v>253</v>
      </c>
      <c r="L16" s="90"/>
      <c r="M16" s="110" t="s">
        <v>252</v>
      </c>
      <c r="N16" s="110" t="s">
        <v>252</v>
      </c>
      <c r="O16" s="90"/>
      <c r="P16" s="111">
        <v>7.2</v>
      </c>
      <c r="Q16" s="111">
        <v>7.4</v>
      </c>
    </row>
    <row r="17" spans="1:17" s="56" customFormat="1" ht="9" customHeight="1" x14ac:dyDescent="0.2">
      <c r="A17" s="69"/>
      <c r="B17" s="70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</row>
    <row r="18" spans="1:17" s="56" customFormat="1" x14ac:dyDescent="0.25">
      <c r="A18" s="69"/>
      <c r="B18" s="71" t="s">
        <v>11</v>
      </c>
    </row>
    <row r="19" spans="1:17" s="56" customFormat="1" x14ac:dyDescent="0.25">
      <c r="A19" s="69"/>
      <c r="B19" s="100" t="s">
        <v>8</v>
      </c>
      <c r="C19" s="166" t="s">
        <v>9</v>
      </c>
      <c r="D19" s="166"/>
      <c r="E19" s="166"/>
      <c r="F19" s="167" t="s">
        <v>82</v>
      </c>
      <c r="G19" s="167"/>
      <c r="H19" s="167"/>
      <c r="I19" s="167"/>
      <c r="K19" s="57" t="s">
        <v>10</v>
      </c>
      <c r="N19" s="57" t="s">
        <v>16</v>
      </c>
    </row>
    <row r="20" spans="1:17" s="56" customFormat="1" ht="14.25" x14ac:dyDescent="0.2">
      <c r="A20" s="69"/>
      <c r="B20" s="72" t="s">
        <v>272</v>
      </c>
    </row>
    <row r="21" spans="1:17" s="56" customFormat="1" ht="14.25" x14ac:dyDescent="0.2">
      <c r="A21" s="69"/>
      <c r="B21" s="70"/>
    </row>
    <row r="22" spans="1:17" s="56" customFormat="1" ht="14.25" x14ac:dyDescent="0.2">
      <c r="A22" s="69"/>
      <c r="B22" s="70"/>
    </row>
    <row r="23" spans="1:17" s="56" customFormat="1" ht="14.25" x14ac:dyDescent="0.2">
      <c r="A23" s="69"/>
      <c r="B23" s="70"/>
    </row>
    <row r="24" spans="1:17" s="56" customFormat="1" ht="14.25" x14ac:dyDescent="0.2">
      <c r="A24" s="69"/>
      <c r="B24" s="70"/>
    </row>
    <row r="25" spans="1:17" s="56" customFormat="1" ht="14.25" x14ac:dyDescent="0.2">
      <c r="A25" s="69"/>
      <c r="B25" s="70"/>
    </row>
    <row r="26" spans="1:17" s="56" customFormat="1" ht="14.25" x14ac:dyDescent="0.2">
      <c r="A26" s="69"/>
      <c r="B26" s="70"/>
    </row>
    <row r="27" spans="1:17" s="56" customFormat="1" ht="14.25" x14ac:dyDescent="0.2">
      <c r="A27" s="69"/>
      <c r="B27" s="70"/>
    </row>
    <row r="28" spans="1:17" s="56" customFormat="1" ht="14.25" x14ac:dyDescent="0.2">
      <c r="A28" s="69"/>
      <c r="B28" s="70"/>
    </row>
    <row r="29" spans="1:17" s="56" customFormat="1" ht="14.25" x14ac:dyDescent="0.2">
      <c r="A29" s="69"/>
      <c r="B29" s="70"/>
    </row>
    <row r="30" spans="1:17" s="56" customFormat="1" ht="14.25" x14ac:dyDescent="0.2">
      <c r="A30" s="69"/>
      <c r="B30" s="70"/>
    </row>
    <row r="31" spans="1:17" s="56" customFormat="1" ht="14.25" x14ac:dyDescent="0.2">
      <c r="A31" s="69"/>
      <c r="B31" s="70"/>
    </row>
    <row r="32" spans="1:17" s="56" customFormat="1" ht="14.25" x14ac:dyDescent="0.2">
      <c r="A32" s="69"/>
      <c r="B32" s="70"/>
    </row>
    <row r="33" spans="1:2" s="56" customFormat="1" ht="14.25" x14ac:dyDescent="0.2">
      <c r="A33" s="69"/>
      <c r="B33" s="70"/>
    </row>
    <row r="34" spans="1:2" s="56" customFormat="1" ht="14.25" x14ac:dyDescent="0.2">
      <c r="A34" s="69"/>
      <c r="B34" s="70"/>
    </row>
    <row r="35" spans="1:2" s="56" customFormat="1" ht="14.25" x14ac:dyDescent="0.2">
      <c r="A35" s="69"/>
      <c r="B35" s="70"/>
    </row>
    <row r="36" spans="1:2" s="56" customFormat="1" ht="14.25" x14ac:dyDescent="0.2">
      <c r="A36" s="69"/>
      <c r="B36" s="70"/>
    </row>
    <row r="37" spans="1:2" s="56" customFormat="1" ht="14.25" x14ac:dyDescent="0.2">
      <c r="A37" s="69"/>
      <c r="B37" s="70"/>
    </row>
    <row r="38" spans="1:2" s="56" customFormat="1" ht="14.25" x14ac:dyDescent="0.2">
      <c r="A38" s="69"/>
      <c r="B38" s="70"/>
    </row>
  </sheetData>
  <mergeCells count="7">
    <mergeCell ref="C19:E19"/>
    <mergeCell ref="A1:Q1"/>
    <mergeCell ref="D2:G2"/>
    <mergeCell ref="H2:K2"/>
    <mergeCell ref="L2:O2"/>
    <mergeCell ref="P2:Q2"/>
    <mergeCell ref="F19:I19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zoomScaleNormal="100" workbookViewId="0">
      <pane xSplit="1" ySplit="3" topLeftCell="B44" activePane="bottomRight" state="frozen"/>
      <selection pane="topRight" activeCell="B1" sqref="B1"/>
      <selection pane="bottomLeft" activeCell="A4" sqref="A4"/>
      <selection pane="bottomRight" activeCell="C51" sqref="C51"/>
    </sheetView>
  </sheetViews>
  <sheetFormatPr defaultRowHeight="15" x14ac:dyDescent="0.25"/>
  <cols>
    <col min="1" max="1" width="8.140625" style="10" customWidth="1"/>
    <col min="2" max="2" width="74.28515625" customWidth="1"/>
    <col min="3" max="3" width="19.7109375" style="4" customWidth="1"/>
    <col min="4" max="4" width="20.28515625" style="4" customWidth="1"/>
  </cols>
  <sheetData>
    <row r="1" spans="1:7" ht="21" x14ac:dyDescent="0.35">
      <c r="A1" s="170" t="s">
        <v>438</v>
      </c>
      <c r="B1" s="170"/>
      <c r="C1" s="170"/>
      <c r="D1" s="170"/>
      <c r="E1" s="2"/>
      <c r="F1" s="2"/>
      <c r="G1" s="2"/>
    </row>
    <row r="3" spans="1:7" x14ac:dyDescent="0.25">
      <c r="A3" s="5" t="s">
        <v>20</v>
      </c>
      <c r="B3" s="5" t="s">
        <v>19</v>
      </c>
      <c r="C3" s="21" t="s">
        <v>23</v>
      </c>
      <c r="D3" s="21" t="s">
        <v>24</v>
      </c>
    </row>
    <row r="4" spans="1:7" x14ac:dyDescent="0.25">
      <c r="A4" s="6">
        <v>1.1000000000000001</v>
      </c>
      <c r="B4" s="14" t="s">
        <v>15</v>
      </c>
      <c r="C4" s="19">
        <v>32</v>
      </c>
      <c r="D4" s="19"/>
    </row>
    <row r="5" spans="1:7" x14ac:dyDescent="0.25">
      <c r="A5" s="6">
        <v>2.1</v>
      </c>
      <c r="B5" s="15" t="s">
        <v>42</v>
      </c>
      <c r="C5" s="19">
        <v>8</v>
      </c>
      <c r="D5" s="19"/>
    </row>
    <row r="6" spans="1:7" x14ac:dyDescent="0.25">
      <c r="A6" s="6">
        <v>2.2000000000000002</v>
      </c>
      <c r="B6" s="15" t="s">
        <v>261</v>
      </c>
      <c r="C6" s="19">
        <v>24</v>
      </c>
      <c r="D6" s="19"/>
    </row>
    <row r="7" spans="1:7" x14ac:dyDescent="0.25">
      <c r="A7" s="6"/>
      <c r="B7" s="15" t="s">
        <v>14</v>
      </c>
      <c r="C7" s="19">
        <v>28</v>
      </c>
      <c r="D7" s="19"/>
    </row>
    <row r="8" spans="1:7" ht="15.75" x14ac:dyDescent="0.25">
      <c r="A8" s="6">
        <v>2.2999999999999998</v>
      </c>
      <c r="B8" s="27" t="s">
        <v>256</v>
      </c>
      <c r="C8" s="19">
        <v>36</v>
      </c>
      <c r="D8" s="19"/>
    </row>
    <row r="9" spans="1:7" x14ac:dyDescent="0.25">
      <c r="A9" s="6">
        <v>2.4</v>
      </c>
      <c r="B9" s="12" t="s">
        <v>36</v>
      </c>
      <c r="C9" s="19">
        <v>10</v>
      </c>
      <c r="D9" s="19"/>
    </row>
    <row r="10" spans="1:7" x14ac:dyDescent="0.25">
      <c r="A10" s="6">
        <v>2.5</v>
      </c>
      <c r="B10" s="12" t="s">
        <v>37</v>
      </c>
      <c r="C10" s="20">
        <v>10</v>
      </c>
      <c r="D10" s="19"/>
    </row>
    <row r="11" spans="1:7" x14ac:dyDescent="0.25">
      <c r="A11" s="6">
        <v>2.6</v>
      </c>
      <c r="B11" s="15" t="s">
        <v>1</v>
      </c>
      <c r="C11" s="19">
        <v>18</v>
      </c>
      <c r="D11" s="19"/>
    </row>
    <row r="12" spans="1:7" ht="15.75" x14ac:dyDescent="0.25">
      <c r="A12" s="6">
        <v>2.7</v>
      </c>
      <c r="B12" s="27" t="s">
        <v>50</v>
      </c>
      <c r="C12" s="19">
        <v>24</v>
      </c>
      <c r="D12" s="19"/>
    </row>
    <row r="13" spans="1:7" x14ac:dyDescent="0.25">
      <c r="A13" s="6">
        <v>2.8</v>
      </c>
      <c r="B13" s="15" t="s">
        <v>41</v>
      </c>
      <c r="C13" s="19">
        <v>14</v>
      </c>
      <c r="D13" s="19"/>
    </row>
    <row r="14" spans="1:7" ht="31.5" x14ac:dyDescent="0.25">
      <c r="A14" s="26">
        <v>2.9</v>
      </c>
      <c r="B14" s="27" t="s">
        <v>262</v>
      </c>
      <c r="C14" s="19">
        <v>14</v>
      </c>
      <c r="D14" s="19"/>
    </row>
    <row r="15" spans="1:7" ht="45" x14ac:dyDescent="0.25">
      <c r="A15" s="16">
        <v>2.1</v>
      </c>
      <c r="B15" s="15" t="s">
        <v>33</v>
      </c>
      <c r="C15" s="19">
        <v>28</v>
      </c>
      <c r="D15" s="19">
        <v>40</v>
      </c>
    </row>
    <row r="16" spans="1:7" x14ac:dyDescent="0.25">
      <c r="A16" s="6">
        <v>2.11</v>
      </c>
      <c r="B16" s="15" t="s">
        <v>255</v>
      </c>
      <c r="C16" s="19">
        <v>28</v>
      </c>
      <c r="D16" s="19"/>
    </row>
    <row r="17" spans="1:4" x14ac:dyDescent="0.25">
      <c r="A17" s="6">
        <v>2.12</v>
      </c>
      <c r="B17" s="12" t="s">
        <v>40</v>
      </c>
      <c r="C17" s="19">
        <v>24</v>
      </c>
      <c r="D17" s="19">
        <v>80</v>
      </c>
    </row>
    <row r="18" spans="1:4" ht="31.5" x14ac:dyDescent="0.25">
      <c r="A18" s="6">
        <v>2.13</v>
      </c>
      <c r="B18" s="17" t="s">
        <v>32</v>
      </c>
      <c r="C18" s="19">
        <v>24</v>
      </c>
      <c r="D18" s="19">
        <v>40</v>
      </c>
    </row>
    <row r="19" spans="1:4" x14ac:dyDescent="0.25">
      <c r="A19" s="6">
        <v>2.14</v>
      </c>
      <c r="B19" s="12" t="s">
        <v>43</v>
      </c>
      <c r="C19" s="19">
        <v>18</v>
      </c>
      <c r="D19" s="20"/>
    </row>
    <row r="20" spans="1:4" x14ac:dyDescent="0.25">
      <c r="A20" s="6">
        <v>2.15</v>
      </c>
      <c r="B20" s="12" t="s">
        <v>44</v>
      </c>
      <c r="C20" s="20">
        <v>14</v>
      </c>
      <c r="D20" s="20"/>
    </row>
    <row r="21" spans="1:4" x14ac:dyDescent="0.25">
      <c r="A21" s="6">
        <v>2.16</v>
      </c>
      <c r="B21" s="12" t="s">
        <v>0</v>
      </c>
      <c r="C21" s="19">
        <v>14</v>
      </c>
      <c r="D21" s="19"/>
    </row>
    <row r="22" spans="1:4" x14ac:dyDescent="0.25">
      <c r="A22" s="6">
        <v>2.17</v>
      </c>
      <c r="B22" s="12" t="s">
        <v>13</v>
      </c>
      <c r="C22" s="19">
        <v>14</v>
      </c>
      <c r="D22" s="19"/>
    </row>
    <row r="23" spans="1:4" ht="30" x14ac:dyDescent="0.25">
      <c r="A23" s="6">
        <v>2.1800000000000002</v>
      </c>
      <c r="B23" s="12" t="s">
        <v>259</v>
      </c>
      <c r="C23" s="19">
        <v>70</v>
      </c>
    </row>
    <row r="24" spans="1:4" ht="30" x14ac:dyDescent="0.25">
      <c r="A24" s="16">
        <v>2.19</v>
      </c>
      <c r="B24" s="12" t="s">
        <v>263</v>
      </c>
      <c r="C24" s="19">
        <v>28</v>
      </c>
      <c r="D24" s="19"/>
    </row>
    <row r="25" spans="1:4" ht="31.5" x14ac:dyDescent="0.25">
      <c r="A25" s="16">
        <v>2.2000000000000002</v>
      </c>
      <c r="B25" s="27" t="s">
        <v>49</v>
      </c>
      <c r="C25" s="19">
        <v>54</v>
      </c>
      <c r="D25" s="19">
        <v>80</v>
      </c>
    </row>
    <row r="26" spans="1:4" x14ac:dyDescent="0.25">
      <c r="A26" s="16">
        <v>2.21</v>
      </c>
      <c r="B26" s="12" t="s">
        <v>68</v>
      </c>
      <c r="C26" s="19">
        <v>18</v>
      </c>
      <c r="D26" s="19"/>
    </row>
    <row r="27" spans="1:4" x14ac:dyDescent="0.25">
      <c r="A27" s="6">
        <v>3.1</v>
      </c>
      <c r="B27" s="15" t="s">
        <v>182</v>
      </c>
      <c r="C27" s="19">
        <v>36</v>
      </c>
      <c r="D27" s="19"/>
    </row>
    <row r="28" spans="1:4" x14ac:dyDescent="0.25">
      <c r="A28" s="6">
        <v>3.2</v>
      </c>
      <c r="B28" s="15" t="s">
        <v>69</v>
      </c>
      <c r="C28" s="19">
        <v>18</v>
      </c>
      <c r="D28" s="19">
        <v>80</v>
      </c>
    </row>
    <row r="29" spans="1:4" ht="15.75" x14ac:dyDescent="0.25">
      <c r="A29" s="6">
        <v>3.3</v>
      </c>
      <c r="B29" s="18" t="s">
        <v>29</v>
      </c>
      <c r="C29" s="19">
        <v>28</v>
      </c>
      <c r="D29" s="19">
        <v>100</v>
      </c>
    </row>
    <row r="30" spans="1:4" ht="15.75" x14ac:dyDescent="0.25">
      <c r="A30" s="6">
        <v>3.4</v>
      </c>
      <c r="B30" s="18" t="s">
        <v>54</v>
      </c>
      <c r="C30" s="19">
        <v>18</v>
      </c>
      <c r="D30" s="19">
        <v>100</v>
      </c>
    </row>
    <row r="31" spans="1:4" x14ac:dyDescent="0.25">
      <c r="A31" s="10">
        <v>4.0999999999999996</v>
      </c>
      <c r="B31" s="28" t="s">
        <v>76</v>
      </c>
      <c r="C31" s="22">
        <v>90</v>
      </c>
      <c r="D31" s="19">
        <v>30</v>
      </c>
    </row>
    <row r="32" spans="1:4" x14ac:dyDescent="0.25">
      <c r="A32" s="10">
        <v>4.2</v>
      </c>
      <c r="B32" s="28" t="s">
        <v>77</v>
      </c>
      <c r="C32" s="22">
        <v>28</v>
      </c>
      <c r="D32" s="19">
        <v>30</v>
      </c>
    </row>
    <row r="33" spans="1:4" x14ac:dyDescent="0.25">
      <c r="A33" s="10">
        <v>4.3</v>
      </c>
      <c r="B33" s="28" t="s">
        <v>78</v>
      </c>
      <c r="C33" s="22">
        <v>90</v>
      </c>
      <c r="D33" s="19">
        <v>20</v>
      </c>
    </row>
    <row r="34" spans="1:4" x14ac:dyDescent="0.25">
      <c r="A34" s="10">
        <v>4.4000000000000004</v>
      </c>
      <c r="B34" s="28" t="s">
        <v>46</v>
      </c>
      <c r="C34" s="22">
        <v>110</v>
      </c>
      <c r="D34" s="19">
        <v>20</v>
      </c>
    </row>
    <row r="35" spans="1:4" x14ac:dyDescent="0.25">
      <c r="A35" s="10">
        <v>4.5</v>
      </c>
      <c r="B35" s="28" t="s">
        <v>48</v>
      </c>
      <c r="C35" s="22">
        <v>90</v>
      </c>
      <c r="D35" s="19">
        <v>20</v>
      </c>
    </row>
    <row r="36" spans="1:4" x14ac:dyDescent="0.25">
      <c r="A36" s="10">
        <v>4.5999999999999996</v>
      </c>
      <c r="B36" s="28" t="s">
        <v>47</v>
      </c>
      <c r="C36" s="22">
        <v>110</v>
      </c>
      <c r="D36" s="19">
        <v>20</v>
      </c>
    </row>
    <row r="37" spans="1:4" ht="15.75" x14ac:dyDescent="0.25">
      <c r="A37" s="10">
        <v>4.7</v>
      </c>
      <c r="B37" s="28" t="s">
        <v>51</v>
      </c>
      <c r="C37" s="22">
        <v>180</v>
      </c>
      <c r="D37" s="25"/>
    </row>
    <row r="38" spans="1:4" ht="15.75" x14ac:dyDescent="0.25">
      <c r="A38" s="10">
        <v>4.8</v>
      </c>
      <c r="B38" s="28" t="s">
        <v>52</v>
      </c>
      <c r="C38" s="22">
        <v>24</v>
      </c>
      <c r="D38" s="25"/>
    </row>
    <row r="39" spans="1:4" ht="15.75" x14ac:dyDescent="0.25">
      <c r="A39" s="10">
        <v>4.9000000000000004</v>
      </c>
      <c r="B39" s="28" t="s">
        <v>79</v>
      </c>
      <c r="C39" s="22">
        <v>28</v>
      </c>
      <c r="D39" s="25"/>
    </row>
    <row r="40" spans="1:4" x14ac:dyDescent="0.25">
      <c r="A40" s="6">
        <v>5.0999999999999996</v>
      </c>
      <c r="B40" s="13" t="s">
        <v>31</v>
      </c>
      <c r="C40" s="20">
        <v>32</v>
      </c>
      <c r="D40" s="20"/>
    </row>
    <row r="41" spans="1:4" x14ac:dyDescent="0.25">
      <c r="A41" s="6">
        <v>5.2</v>
      </c>
      <c r="B41" s="13" t="s">
        <v>17</v>
      </c>
      <c r="C41" s="19">
        <v>10</v>
      </c>
      <c r="D41" s="19"/>
    </row>
    <row r="42" spans="1:4" x14ac:dyDescent="0.25">
      <c r="A42" s="6">
        <v>5.3</v>
      </c>
      <c r="B42" s="13" t="s">
        <v>22</v>
      </c>
      <c r="C42" s="19">
        <v>24</v>
      </c>
      <c r="D42" s="19"/>
    </row>
    <row r="43" spans="1:4" x14ac:dyDescent="0.25">
      <c r="A43" s="6">
        <v>5.4</v>
      </c>
      <c r="B43" s="13" t="s">
        <v>80</v>
      </c>
      <c r="C43" s="19">
        <v>72</v>
      </c>
      <c r="D43" s="19"/>
    </row>
    <row r="44" spans="1:4" x14ac:dyDescent="0.25">
      <c r="A44" s="6">
        <v>5.5</v>
      </c>
      <c r="B44" s="13" t="s">
        <v>21</v>
      </c>
      <c r="C44" s="19">
        <v>28</v>
      </c>
      <c r="D44" s="19"/>
    </row>
    <row r="45" spans="1:4" x14ac:dyDescent="0.25">
      <c r="A45" s="6">
        <v>5.6</v>
      </c>
      <c r="B45" s="13" t="s">
        <v>39</v>
      </c>
      <c r="C45" s="19">
        <v>90</v>
      </c>
      <c r="D45" s="19"/>
    </row>
    <row r="46" spans="1:4" ht="15.75" x14ac:dyDescent="0.25">
      <c r="A46" s="6">
        <v>6.1</v>
      </c>
      <c r="B46" s="27" t="s">
        <v>38</v>
      </c>
      <c r="C46" s="19">
        <v>5</v>
      </c>
      <c r="D46" s="19">
        <v>60</v>
      </c>
    </row>
    <row r="47" spans="1:4" x14ac:dyDescent="0.25">
      <c r="A47" s="6">
        <v>7.1</v>
      </c>
      <c r="B47" s="13" t="s">
        <v>27</v>
      </c>
      <c r="C47" s="19">
        <v>28</v>
      </c>
      <c r="D47" s="19"/>
    </row>
    <row r="48" spans="1:4" x14ac:dyDescent="0.25">
      <c r="A48" s="6">
        <v>7.2</v>
      </c>
      <c r="B48" s="13" t="s">
        <v>53</v>
      </c>
      <c r="C48" s="19">
        <v>54</v>
      </c>
      <c r="D48" s="19"/>
    </row>
    <row r="49" spans="1:4" x14ac:dyDescent="0.25">
      <c r="A49" s="6">
        <v>7.3</v>
      </c>
      <c r="B49" s="13" t="s">
        <v>34</v>
      </c>
      <c r="C49" s="19">
        <v>36</v>
      </c>
      <c r="D49" s="19"/>
    </row>
    <row r="50" spans="1:4" x14ac:dyDescent="0.25">
      <c r="A50" s="6">
        <v>7.4</v>
      </c>
      <c r="B50" s="13" t="s">
        <v>254</v>
      </c>
      <c r="C50" s="19">
        <v>14</v>
      </c>
      <c r="D50" s="19"/>
    </row>
    <row r="51" spans="1:4" ht="17.25" x14ac:dyDescent="0.3">
      <c r="A51" s="7" t="s">
        <v>18</v>
      </c>
      <c r="B51" s="8"/>
      <c r="C51" s="23">
        <f>SUM(C4:C50)</f>
        <v>1795</v>
      </c>
      <c r="D51" s="23">
        <f>SUM(D4:D50)</f>
        <v>720</v>
      </c>
    </row>
    <row r="52" spans="1:4" ht="8.1" customHeight="1" x14ac:dyDescent="0.3">
      <c r="A52" s="8"/>
      <c r="B52" s="8"/>
      <c r="C52" s="24"/>
      <c r="D52" s="24"/>
    </row>
    <row r="53" spans="1:4" x14ac:dyDescent="0.25">
      <c r="A53" s="11" t="s">
        <v>25</v>
      </c>
      <c r="B53" s="9"/>
      <c r="C53" s="3"/>
      <c r="D53" s="3"/>
    </row>
  </sheetData>
  <mergeCells count="1">
    <mergeCell ref="A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0"/>
  <sheetViews>
    <sheetView workbookViewId="0">
      <selection activeCell="A2" sqref="A2"/>
    </sheetView>
  </sheetViews>
  <sheetFormatPr defaultRowHeight="15" x14ac:dyDescent="0.25"/>
  <cols>
    <col min="1" max="1" width="9.140625" style="10"/>
    <col min="2" max="2" width="112.140625" customWidth="1"/>
  </cols>
  <sheetData>
    <row r="1" spans="1:2" ht="18.75" x14ac:dyDescent="0.3">
      <c r="A1" s="151" t="s">
        <v>405</v>
      </c>
      <c r="B1" s="151"/>
    </row>
    <row r="3" spans="1:2" ht="15.75" customHeight="1" x14ac:dyDescent="0.25">
      <c r="A3" s="137">
        <v>1</v>
      </c>
      <c r="B3" s="132" t="s">
        <v>285</v>
      </c>
    </row>
    <row r="4" spans="1:2" ht="15.75" customHeight="1" x14ac:dyDescent="0.25">
      <c r="A4" s="32"/>
      <c r="B4" s="133" t="s">
        <v>315</v>
      </c>
    </row>
    <row r="5" spans="1:2" ht="15.75" customHeight="1" x14ac:dyDescent="0.25">
      <c r="A5" s="138">
        <v>1.01</v>
      </c>
      <c r="B5" s="18" t="s">
        <v>316</v>
      </c>
    </row>
    <row r="6" spans="1:2" ht="15.75" customHeight="1" x14ac:dyDescent="0.25">
      <c r="A6" s="138">
        <v>1.02</v>
      </c>
      <c r="B6" s="18" t="s">
        <v>317</v>
      </c>
    </row>
    <row r="7" spans="1:2" ht="15.75" customHeight="1" x14ac:dyDescent="0.25">
      <c r="A7" s="138">
        <v>1.03</v>
      </c>
      <c r="B7" s="18" t="s">
        <v>318</v>
      </c>
    </row>
    <row r="8" spans="1:2" ht="15.75" customHeight="1" x14ac:dyDescent="0.25">
      <c r="A8" s="139"/>
      <c r="B8" s="134"/>
    </row>
    <row r="9" spans="1:2" ht="15.75" customHeight="1" x14ac:dyDescent="0.25">
      <c r="A9" s="139"/>
      <c r="B9" s="135" t="s">
        <v>319</v>
      </c>
    </row>
    <row r="10" spans="1:2" ht="15.75" customHeight="1" x14ac:dyDescent="0.25">
      <c r="A10" s="138">
        <v>1.04</v>
      </c>
      <c r="B10" s="18" t="s">
        <v>320</v>
      </c>
    </row>
    <row r="11" spans="1:2" ht="15.75" customHeight="1" x14ac:dyDescent="0.25">
      <c r="A11" s="138">
        <v>1.05</v>
      </c>
      <c r="B11" s="18" t="s">
        <v>321</v>
      </c>
    </row>
    <row r="12" spans="1:2" ht="15.75" customHeight="1" x14ac:dyDescent="0.25">
      <c r="A12" s="138">
        <v>1.06</v>
      </c>
      <c r="B12" s="18" t="s">
        <v>322</v>
      </c>
    </row>
    <row r="13" spans="1:2" ht="15.75" customHeight="1" x14ac:dyDescent="0.25">
      <c r="A13" s="138">
        <v>1.07</v>
      </c>
      <c r="B13" s="18" t="s">
        <v>323</v>
      </c>
    </row>
    <row r="14" spans="1:2" ht="15.75" customHeight="1" x14ac:dyDescent="0.25">
      <c r="A14" s="139"/>
      <c r="B14" s="134"/>
    </row>
    <row r="15" spans="1:2" ht="15.75" customHeight="1" x14ac:dyDescent="0.25">
      <c r="A15" s="139"/>
      <c r="B15" s="135" t="s">
        <v>324</v>
      </c>
    </row>
    <row r="16" spans="1:2" ht="15.75" customHeight="1" x14ac:dyDescent="0.25">
      <c r="A16" s="138">
        <v>1.08</v>
      </c>
      <c r="B16" s="18" t="s">
        <v>325</v>
      </c>
    </row>
    <row r="17" spans="1:2" ht="15.75" customHeight="1" x14ac:dyDescent="0.25">
      <c r="A17" s="138">
        <v>1.0900000000000001</v>
      </c>
      <c r="B17" s="18" t="s">
        <v>326</v>
      </c>
    </row>
    <row r="18" spans="1:2" ht="15.75" customHeight="1" x14ac:dyDescent="0.25">
      <c r="A18" s="138">
        <v>1.1000000000000001</v>
      </c>
      <c r="B18" s="18" t="s">
        <v>327</v>
      </c>
    </row>
    <row r="19" spans="1:2" ht="15.75" customHeight="1" x14ac:dyDescent="0.25">
      <c r="A19" s="138">
        <v>1.1100000000000001</v>
      </c>
      <c r="B19" s="18" t="s">
        <v>328</v>
      </c>
    </row>
    <row r="20" spans="1:2" ht="15.75" customHeight="1" x14ac:dyDescent="0.25">
      <c r="A20" s="138">
        <v>1.1200000000000001</v>
      </c>
      <c r="B20" s="18" t="s">
        <v>329</v>
      </c>
    </row>
    <row r="21" spans="1:2" ht="15.75" customHeight="1" x14ac:dyDescent="0.25">
      <c r="A21" s="138">
        <v>1.1299999999999999</v>
      </c>
      <c r="B21" s="18" t="s">
        <v>330</v>
      </c>
    </row>
    <row r="22" spans="1:2" ht="15.75" customHeight="1" x14ac:dyDescent="0.25">
      <c r="A22" s="138">
        <v>1.1399999999999999</v>
      </c>
      <c r="B22" s="18" t="s">
        <v>331</v>
      </c>
    </row>
    <row r="23" spans="1:2" ht="15.75" customHeight="1" x14ac:dyDescent="0.25">
      <c r="A23" s="138">
        <v>1.1499999999999999</v>
      </c>
      <c r="B23" s="18" t="s">
        <v>332</v>
      </c>
    </row>
    <row r="24" spans="1:2" ht="15.75" customHeight="1" x14ac:dyDescent="0.25">
      <c r="A24" s="139"/>
      <c r="B24" s="134"/>
    </row>
    <row r="25" spans="1:2" ht="15.75" customHeight="1" x14ac:dyDescent="0.25">
      <c r="A25" s="139"/>
      <c r="B25" s="135" t="s">
        <v>333</v>
      </c>
    </row>
    <row r="26" spans="1:2" ht="15.75" customHeight="1" x14ac:dyDescent="0.25">
      <c r="A26" s="138">
        <v>1.1599999999999999</v>
      </c>
      <c r="B26" s="18" t="s">
        <v>255</v>
      </c>
    </row>
    <row r="27" spans="1:2" ht="15.75" customHeight="1" x14ac:dyDescent="0.25">
      <c r="A27" s="138">
        <v>1.17</v>
      </c>
      <c r="B27" s="18" t="s">
        <v>334</v>
      </c>
    </row>
    <row r="28" spans="1:2" ht="15.75" customHeight="1" x14ac:dyDescent="0.25">
      <c r="A28" s="138">
        <v>1.18</v>
      </c>
      <c r="B28" s="18" t="s">
        <v>335</v>
      </c>
    </row>
    <row r="29" spans="1:2" ht="15.75" customHeight="1" x14ac:dyDescent="0.25">
      <c r="A29" s="138">
        <v>1.19</v>
      </c>
      <c r="B29" s="18" t="s">
        <v>336</v>
      </c>
    </row>
    <row r="30" spans="1:2" ht="15.75" customHeight="1" x14ac:dyDescent="0.25">
      <c r="A30" s="138">
        <v>1.2</v>
      </c>
      <c r="B30" s="18" t="s">
        <v>337</v>
      </c>
    </row>
    <row r="31" spans="1:2" ht="15.75" customHeight="1" x14ac:dyDescent="0.25">
      <c r="A31" s="138">
        <v>1.21</v>
      </c>
      <c r="B31" s="18" t="s">
        <v>338</v>
      </c>
    </row>
    <row r="32" spans="1:2" ht="15.75" customHeight="1" x14ac:dyDescent="0.25">
      <c r="A32" s="138">
        <v>1.22</v>
      </c>
      <c r="B32" s="18" t="s">
        <v>0</v>
      </c>
    </row>
    <row r="33" spans="1:2" ht="15.75" customHeight="1" x14ac:dyDescent="0.25">
      <c r="A33" s="138">
        <v>1.23</v>
      </c>
      <c r="B33" s="18" t="s">
        <v>339</v>
      </c>
    </row>
    <row r="34" spans="1:2" ht="15.75" customHeight="1" x14ac:dyDescent="0.25">
      <c r="A34" s="138">
        <v>1.24</v>
      </c>
      <c r="B34" s="18" t="s">
        <v>340</v>
      </c>
    </row>
    <row r="35" spans="1:2" ht="15.75" customHeight="1" x14ac:dyDescent="0.25">
      <c r="A35" s="138">
        <v>1.25</v>
      </c>
      <c r="B35" s="18" t="s">
        <v>341</v>
      </c>
    </row>
    <row r="36" spans="1:2" ht="15.75" customHeight="1" x14ac:dyDescent="0.25">
      <c r="A36" s="138">
        <v>1.26</v>
      </c>
      <c r="B36" s="18" t="s">
        <v>342</v>
      </c>
    </row>
    <row r="37" spans="1:2" ht="15.75" customHeight="1" x14ac:dyDescent="0.25">
      <c r="A37" s="138">
        <v>1.27</v>
      </c>
      <c r="B37" s="18" t="s">
        <v>343</v>
      </c>
    </row>
    <row r="38" spans="1:2" ht="15.75" customHeight="1" x14ac:dyDescent="0.25">
      <c r="A38" s="139"/>
      <c r="B38" s="134"/>
    </row>
    <row r="39" spans="1:2" ht="15.75" customHeight="1" x14ac:dyDescent="0.25">
      <c r="A39" s="139"/>
      <c r="B39" s="135" t="s">
        <v>344</v>
      </c>
    </row>
    <row r="40" spans="1:2" ht="15.75" customHeight="1" x14ac:dyDescent="0.25">
      <c r="A40" s="138">
        <v>1.28</v>
      </c>
      <c r="B40" s="18" t="s">
        <v>345</v>
      </c>
    </row>
    <row r="41" spans="1:2" ht="15.75" customHeight="1" x14ac:dyDescent="0.25">
      <c r="A41" s="138">
        <v>1.29</v>
      </c>
      <c r="B41" s="18" t="s">
        <v>1</v>
      </c>
    </row>
    <row r="42" spans="1:2" ht="15.75" customHeight="1" x14ac:dyDescent="0.25">
      <c r="A42" s="138">
        <v>1.3</v>
      </c>
      <c r="B42" s="18" t="s">
        <v>87</v>
      </c>
    </row>
    <row r="43" spans="1:2" ht="15.75" customHeight="1" x14ac:dyDescent="0.25">
      <c r="A43" s="138">
        <v>1.31</v>
      </c>
      <c r="B43" s="18" t="s">
        <v>346</v>
      </c>
    </row>
    <row r="44" spans="1:2" ht="15.75" customHeight="1" x14ac:dyDescent="0.25">
      <c r="A44" s="138">
        <v>1.32</v>
      </c>
      <c r="B44" s="18" t="s">
        <v>347</v>
      </c>
    </row>
    <row r="45" spans="1:2" ht="15.75" customHeight="1" x14ac:dyDescent="0.25">
      <c r="A45" s="138">
        <v>1.33</v>
      </c>
      <c r="B45" s="18" t="s">
        <v>50</v>
      </c>
    </row>
    <row r="46" spans="1:2" ht="15.75" customHeight="1" x14ac:dyDescent="0.25">
      <c r="A46" s="138">
        <v>1.34</v>
      </c>
      <c r="B46" s="18" t="s">
        <v>348</v>
      </c>
    </row>
    <row r="47" spans="1:2" ht="15.75" customHeight="1" x14ac:dyDescent="0.25">
      <c r="A47" s="138">
        <v>1.35</v>
      </c>
      <c r="B47" s="18" t="s">
        <v>349</v>
      </c>
    </row>
    <row r="48" spans="1:2" ht="15.75" customHeight="1" x14ac:dyDescent="0.25">
      <c r="A48" s="138">
        <v>1.36</v>
      </c>
      <c r="B48" s="18" t="s">
        <v>350</v>
      </c>
    </row>
    <row r="49" spans="1:2" ht="15.75" customHeight="1" x14ac:dyDescent="0.25">
      <c r="A49" s="138">
        <v>1.37</v>
      </c>
      <c r="B49" s="18" t="s">
        <v>351</v>
      </c>
    </row>
    <row r="50" spans="1:2" ht="15.75" customHeight="1" x14ac:dyDescent="0.25">
      <c r="A50" s="138">
        <v>1.38</v>
      </c>
      <c r="B50" s="18" t="s">
        <v>352</v>
      </c>
    </row>
    <row r="51" spans="1:2" ht="15.75" customHeight="1" x14ac:dyDescent="0.25">
      <c r="A51" s="140"/>
    </row>
    <row r="52" spans="1:2" ht="15.75" customHeight="1" x14ac:dyDescent="0.25">
      <c r="A52" s="140"/>
    </row>
    <row r="53" spans="1:2" ht="15.75" customHeight="1" x14ac:dyDescent="0.25">
      <c r="A53" s="137">
        <v>2</v>
      </c>
      <c r="B53" s="132" t="s">
        <v>28</v>
      </c>
    </row>
    <row r="54" spans="1:2" ht="15.75" customHeight="1" x14ac:dyDescent="0.25">
      <c r="A54" s="32"/>
      <c r="B54" s="133" t="s">
        <v>281</v>
      </c>
    </row>
    <row r="55" spans="1:2" ht="15.75" customHeight="1" x14ac:dyDescent="0.25">
      <c r="A55" s="138">
        <v>2.0099999999999998</v>
      </c>
      <c r="B55" s="18" t="s">
        <v>353</v>
      </c>
    </row>
    <row r="56" spans="1:2" ht="15.75" customHeight="1" x14ac:dyDescent="0.25"/>
    <row r="57" spans="1:2" ht="15.75" customHeight="1" x14ac:dyDescent="0.25">
      <c r="B57" s="133" t="s">
        <v>282</v>
      </c>
    </row>
    <row r="58" spans="1:2" ht="15.75" customHeight="1" x14ac:dyDescent="0.25">
      <c r="A58" s="138">
        <v>2.02</v>
      </c>
      <c r="B58" s="136" t="s">
        <v>354</v>
      </c>
    </row>
    <row r="59" spans="1:2" ht="15.75" customHeight="1" x14ac:dyDescent="0.25">
      <c r="A59" s="138">
        <v>2.0299999999999998</v>
      </c>
      <c r="B59" s="136" t="s">
        <v>355</v>
      </c>
    </row>
    <row r="60" spans="1:2" ht="15.75" customHeight="1" x14ac:dyDescent="0.25">
      <c r="A60" s="138">
        <v>2.04</v>
      </c>
      <c r="B60" s="136" t="s">
        <v>356</v>
      </c>
    </row>
    <row r="61" spans="1:2" ht="15.75" customHeight="1" x14ac:dyDescent="0.25">
      <c r="A61" s="138">
        <v>2.0499999999999998</v>
      </c>
      <c r="B61" s="136" t="s">
        <v>357</v>
      </c>
    </row>
    <row r="62" spans="1:2" ht="15.75" customHeight="1" x14ac:dyDescent="0.25">
      <c r="A62" s="138">
        <v>2.06</v>
      </c>
      <c r="B62" s="136" t="s">
        <v>358</v>
      </c>
    </row>
    <row r="63" spans="1:2" ht="15.75" customHeight="1" x14ac:dyDescent="0.25">
      <c r="A63" s="138">
        <v>2.0699999999999998</v>
      </c>
      <c r="B63" s="136" t="s">
        <v>29</v>
      </c>
    </row>
    <row r="64" spans="1:2" ht="15.75" customHeight="1" x14ac:dyDescent="0.25"/>
    <row r="65" spans="1:2" ht="15.75" customHeight="1" x14ac:dyDescent="0.25">
      <c r="B65" s="133" t="s">
        <v>283</v>
      </c>
    </row>
    <row r="66" spans="1:2" ht="15.75" customHeight="1" x14ac:dyDescent="0.25">
      <c r="A66" s="138">
        <v>2.08</v>
      </c>
      <c r="B66" s="18" t="s">
        <v>359</v>
      </c>
    </row>
    <row r="67" spans="1:2" ht="15.75" customHeight="1" x14ac:dyDescent="0.25">
      <c r="A67" s="138">
        <v>2.09</v>
      </c>
      <c r="B67" s="18" t="s">
        <v>1</v>
      </c>
    </row>
    <row r="68" spans="1:2" ht="15.75" customHeight="1" x14ac:dyDescent="0.25">
      <c r="A68" s="138">
        <v>2.1</v>
      </c>
      <c r="B68" s="136" t="s">
        <v>360</v>
      </c>
    </row>
    <row r="69" spans="1:2" ht="15.75" customHeight="1" x14ac:dyDescent="0.25">
      <c r="A69" s="138">
        <v>2.11</v>
      </c>
      <c r="B69" s="136" t="s">
        <v>361</v>
      </c>
    </row>
    <row r="70" spans="1:2" ht="15.75" customHeight="1" x14ac:dyDescent="0.25">
      <c r="A70" s="138">
        <v>2.12</v>
      </c>
      <c r="B70" s="136" t="s">
        <v>362</v>
      </c>
    </row>
    <row r="71" spans="1:2" ht="15.75" customHeight="1" x14ac:dyDescent="0.25"/>
    <row r="72" spans="1:2" ht="15.75" customHeight="1" x14ac:dyDescent="0.25">
      <c r="B72" s="133" t="s">
        <v>284</v>
      </c>
    </row>
    <row r="73" spans="1:2" ht="15.75" customHeight="1" x14ac:dyDescent="0.25">
      <c r="A73" s="138">
        <v>2.13</v>
      </c>
      <c r="B73" s="18" t="s">
        <v>363</v>
      </c>
    </row>
    <row r="74" spans="1:2" ht="15.75" customHeight="1" x14ac:dyDescent="0.25">
      <c r="A74" s="138">
        <v>2.14</v>
      </c>
      <c r="B74" s="18" t="s">
        <v>364</v>
      </c>
    </row>
    <row r="75" spans="1:2" ht="15.75" customHeight="1" x14ac:dyDescent="0.25">
      <c r="A75" s="138">
        <v>2.15</v>
      </c>
      <c r="B75" s="136" t="s">
        <v>365</v>
      </c>
    </row>
    <row r="76" spans="1:2" ht="15.75" customHeight="1" x14ac:dyDescent="0.25">
      <c r="A76" s="140"/>
    </row>
    <row r="77" spans="1:2" ht="15.75" customHeight="1" x14ac:dyDescent="0.25">
      <c r="A77" s="137">
        <v>3</v>
      </c>
      <c r="B77" s="132" t="s">
        <v>98</v>
      </c>
    </row>
    <row r="78" spans="1:2" ht="15.75" customHeight="1" x14ac:dyDescent="0.25">
      <c r="A78" s="32"/>
      <c r="B78" s="133" t="s">
        <v>366</v>
      </c>
    </row>
    <row r="79" spans="1:2" ht="15.75" customHeight="1" x14ac:dyDescent="0.25">
      <c r="A79" s="138">
        <v>3.01</v>
      </c>
      <c r="B79" s="136" t="s">
        <v>367</v>
      </c>
    </row>
    <row r="80" spans="1:2" ht="15.75" customHeight="1" x14ac:dyDescent="0.25">
      <c r="A80" s="138">
        <v>3.02</v>
      </c>
      <c r="B80" s="136" t="s">
        <v>368</v>
      </c>
    </row>
    <row r="81" spans="1:2" ht="15.75" customHeight="1" x14ac:dyDescent="0.25">
      <c r="A81" s="138">
        <v>3.03</v>
      </c>
      <c r="B81" s="136" t="s">
        <v>369</v>
      </c>
    </row>
    <row r="82" spans="1:2" ht="15.75" customHeight="1" x14ac:dyDescent="0.25">
      <c r="A82" s="138">
        <v>3.04</v>
      </c>
      <c r="B82" s="136" t="s">
        <v>370</v>
      </c>
    </row>
    <row r="83" spans="1:2" ht="15.75" customHeight="1" x14ac:dyDescent="0.25">
      <c r="A83" s="138">
        <v>3.05</v>
      </c>
      <c r="B83" s="136" t="s">
        <v>371</v>
      </c>
    </row>
    <row r="84" spans="1:2" ht="15.75" customHeight="1" x14ac:dyDescent="0.25">
      <c r="A84" s="139"/>
      <c r="B84" s="129"/>
    </row>
    <row r="85" spans="1:2" ht="15.75" customHeight="1" x14ac:dyDescent="0.25">
      <c r="A85" s="32"/>
      <c r="B85" s="133" t="s">
        <v>372</v>
      </c>
    </row>
    <row r="86" spans="1:2" ht="15.75" customHeight="1" x14ac:dyDescent="0.25">
      <c r="A86" s="138">
        <v>3.06</v>
      </c>
      <c r="B86" s="136" t="s">
        <v>373</v>
      </c>
    </row>
    <row r="87" spans="1:2" ht="15.75" customHeight="1" x14ac:dyDescent="0.25">
      <c r="A87" s="138">
        <v>3.07</v>
      </c>
      <c r="B87" s="136" t="s">
        <v>374</v>
      </c>
    </row>
    <row r="88" spans="1:2" ht="15.75" customHeight="1" x14ac:dyDescent="0.25">
      <c r="A88" s="138">
        <v>3.08</v>
      </c>
      <c r="B88" s="136" t="s">
        <v>375</v>
      </c>
    </row>
    <row r="89" spans="1:2" ht="15.75" customHeight="1" x14ac:dyDescent="0.25">
      <c r="A89" s="138">
        <v>3.09</v>
      </c>
      <c r="B89" s="136" t="s">
        <v>376</v>
      </c>
    </row>
    <row r="90" spans="1:2" ht="15.75" customHeight="1" x14ac:dyDescent="0.25">
      <c r="A90" s="138">
        <v>3.1</v>
      </c>
      <c r="B90" s="136" t="s">
        <v>377</v>
      </c>
    </row>
    <row r="91" spans="1:2" ht="15.75" customHeight="1" x14ac:dyDescent="0.25">
      <c r="A91" s="138">
        <v>3.11</v>
      </c>
      <c r="B91" s="136" t="s">
        <v>378</v>
      </c>
    </row>
    <row r="92" spans="1:2" ht="15.75" customHeight="1" x14ac:dyDescent="0.25">
      <c r="A92" s="32"/>
      <c r="B92" s="129"/>
    </row>
    <row r="93" spans="1:2" ht="15.75" customHeight="1" x14ac:dyDescent="0.25">
      <c r="A93" s="32"/>
      <c r="B93" s="133" t="s">
        <v>295</v>
      </c>
    </row>
    <row r="94" spans="1:2" ht="15.75" customHeight="1" x14ac:dyDescent="0.25">
      <c r="A94" s="138">
        <v>3.12</v>
      </c>
      <c r="B94" s="136" t="s">
        <v>379</v>
      </c>
    </row>
    <row r="95" spans="1:2" ht="15.75" customHeight="1" x14ac:dyDescent="0.25">
      <c r="A95" s="138">
        <v>3.13</v>
      </c>
      <c r="B95" s="136" t="s">
        <v>1</v>
      </c>
    </row>
    <row r="96" spans="1:2" ht="15.75" customHeight="1" x14ac:dyDescent="0.25">
      <c r="A96" s="138">
        <v>3.14</v>
      </c>
      <c r="B96" s="136" t="s">
        <v>380</v>
      </c>
    </row>
    <row r="97" spans="1:2" ht="15.75" customHeight="1" x14ac:dyDescent="0.25">
      <c r="A97" s="140"/>
    </row>
    <row r="98" spans="1:2" ht="15.75" customHeight="1" x14ac:dyDescent="0.25">
      <c r="A98" s="137">
        <v>4</v>
      </c>
      <c r="B98" s="132" t="s">
        <v>296</v>
      </c>
    </row>
    <row r="99" spans="1:2" ht="15.75" customHeight="1" x14ac:dyDescent="0.25">
      <c r="A99" s="32"/>
      <c r="B99" s="133" t="s">
        <v>297</v>
      </c>
    </row>
    <row r="100" spans="1:2" ht="15.75" customHeight="1" x14ac:dyDescent="0.25">
      <c r="A100" s="138">
        <v>4.01</v>
      </c>
      <c r="B100" s="18" t="s">
        <v>381</v>
      </c>
    </row>
    <row r="101" spans="1:2" ht="15.75" customHeight="1" x14ac:dyDescent="0.25">
      <c r="A101" s="138">
        <v>4.0199999999999996</v>
      </c>
      <c r="B101" s="136" t="s">
        <v>382</v>
      </c>
    </row>
    <row r="102" spans="1:2" ht="15.75" customHeight="1" x14ac:dyDescent="0.25">
      <c r="A102" s="138">
        <v>4.03</v>
      </c>
      <c r="B102" s="136" t="s">
        <v>383</v>
      </c>
    </row>
    <row r="103" spans="1:2" ht="15.75" customHeight="1" x14ac:dyDescent="0.25">
      <c r="B103" s="129"/>
    </row>
    <row r="104" spans="1:2" ht="15.75" customHeight="1" x14ac:dyDescent="0.25">
      <c r="B104" s="133" t="s">
        <v>384</v>
      </c>
    </row>
    <row r="105" spans="1:2" ht="15.75" customHeight="1" x14ac:dyDescent="0.25">
      <c r="A105" s="138">
        <v>4.04</v>
      </c>
      <c r="B105" s="136" t="s">
        <v>385</v>
      </c>
    </row>
    <row r="106" spans="1:2" ht="15.75" customHeight="1" x14ac:dyDescent="0.25">
      <c r="A106" s="138">
        <v>4.05</v>
      </c>
      <c r="B106" s="136" t="s">
        <v>386</v>
      </c>
    </row>
    <row r="107" spans="1:2" ht="15.75" customHeight="1" x14ac:dyDescent="0.25">
      <c r="A107" s="138">
        <v>4.0599999999999996</v>
      </c>
      <c r="B107" s="136" t="s">
        <v>356</v>
      </c>
    </row>
    <row r="108" spans="1:2" ht="15.75" customHeight="1" x14ac:dyDescent="0.25">
      <c r="A108" s="138">
        <v>4.07</v>
      </c>
      <c r="B108" s="136" t="s">
        <v>387</v>
      </c>
    </row>
    <row r="109" spans="1:2" ht="15.75" customHeight="1" x14ac:dyDescent="0.25"/>
    <row r="110" spans="1:2" ht="15.75" customHeight="1" x14ac:dyDescent="0.25">
      <c r="B110" s="133" t="s">
        <v>299</v>
      </c>
    </row>
    <row r="111" spans="1:2" ht="15.75" customHeight="1" x14ac:dyDescent="0.25">
      <c r="A111" s="138">
        <v>4.08</v>
      </c>
      <c r="B111" s="18" t="s">
        <v>388</v>
      </c>
    </row>
    <row r="112" spans="1:2" ht="15.75" customHeight="1" x14ac:dyDescent="0.25">
      <c r="A112" s="138">
        <v>4.09</v>
      </c>
      <c r="B112" s="18" t="s">
        <v>1</v>
      </c>
    </row>
    <row r="113" spans="1:2" ht="15.75" customHeight="1" x14ac:dyDescent="0.25">
      <c r="A113" s="138">
        <v>4.0999999999999996</v>
      </c>
      <c r="B113" s="136" t="s">
        <v>389</v>
      </c>
    </row>
    <row r="114" spans="1:2" ht="15.75" customHeight="1" x14ac:dyDescent="0.25">
      <c r="A114" s="138">
        <v>4.1100000000000003</v>
      </c>
      <c r="B114" s="136" t="s">
        <v>390</v>
      </c>
    </row>
    <row r="115" spans="1:2" ht="15.75" customHeight="1" x14ac:dyDescent="0.25"/>
    <row r="116" spans="1:2" ht="15.75" customHeight="1" x14ac:dyDescent="0.25">
      <c r="B116" s="133" t="s">
        <v>284</v>
      </c>
    </row>
    <row r="117" spans="1:2" ht="15.75" customHeight="1" x14ac:dyDescent="0.25">
      <c r="A117" s="138">
        <v>4.12</v>
      </c>
      <c r="B117" s="18" t="s">
        <v>391</v>
      </c>
    </row>
    <row r="118" spans="1:2" ht="15.75" customHeight="1" x14ac:dyDescent="0.25">
      <c r="A118" s="138">
        <v>4.13</v>
      </c>
      <c r="B118" s="18" t="s">
        <v>392</v>
      </c>
    </row>
    <row r="119" spans="1:2" ht="15.75" customHeight="1" x14ac:dyDescent="0.25">
      <c r="A119" s="138">
        <v>4.1399999999999997</v>
      </c>
      <c r="B119" s="136" t="s">
        <v>393</v>
      </c>
    </row>
    <row r="120" spans="1:2" ht="15.75" customHeight="1" x14ac:dyDescent="0.25">
      <c r="A120" s="140"/>
    </row>
    <row r="121" spans="1:2" ht="15.75" customHeight="1" x14ac:dyDescent="0.25">
      <c r="A121" s="137">
        <v>5</v>
      </c>
      <c r="B121" s="132" t="s">
        <v>301</v>
      </c>
    </row>
    <row r="122" spans="1:2" ht="15.75" customHeight="1" x14ac:dyDescent="0.25">
      <c r="A122" s="138">
        <v>5.01</v>
      </c>
      <c r="B122" s="136" t="s">
        <v>394</v>
      </c>
    </row>
    <row r="123" spans="1:2" ht="15.75" customHeight="1" x14ac:dyDescent="0.25">
      <c r="A123" s="138">
        <v>5.0199999999999996</v>
      </c>
      <c r="B123" s="136" t="s">
        <v>171</v>
      </c>
    </row>
    <row r="124" spans="1:2" ht="15.75" customHeight="1" x14ac:dyDescent="0.25">
      <c r="A124" s="138">
        <v>5.03</v>
      </c>
      <c r="B124" s="136" t="s">
        <v>395</v>
      </c>
    </row>
    <row r="125" spans="1:2" ht="15.75" customHeight="1" x14ac:dyDescent="0.25">
      <c r="A125" s="138">
        <v>5.04</v>
      </c>
      <c r="B125" s="136" t="s">
        <v>396</v>
      </c>
    </row>
    <row r="126" spans="1:2" ht="15.75" customHeight="1" x14ac:dyDescent="0.25">
      <c r="A126" s="138">
        <v>5.05</v>
      </c>
      <c r="B126" s="136" t="s">
        <v>397</v>
      </c>
    </row>
    <row r="127" spans="1:2" ht="15.75" customHeight="1" x14ac:dyDescent="0.25">
      <c r="A127" s="140"/>
    </row>
    <row r="128" spans="1:2" ht="15.75" customHeight="1" x14ac:dyDescent="0.25">
      <c r="A128" s="137">
        <v>6</v>
      </c>
      <c r="B128" s="132" t="s">
        <v>303</v>
      </c>
    </row>
    <row r="129" spans="1:2" ht="15.75" customHeight="1" x14ac:dyDescent="0.25">
      <c r="A129" s="138">
        <v>6.01</v>
      </c>
      <c r="B129" s="136" t="s">
        <v>398</v>
      </c>
    </row>
    <row r="130" spans="1:2" ht="15.75" customHeight="1" x14ac:dyDescent="0.25">
      <c r="A130" s="138">
        <v>6.02</v>
      </c>
      <c r="B130" s="136" t="s">
        <v>399</v>
      </c>
    </row>
    <row r="131" spans="1:2" ht="15.75" customHeight="1" x14ac:dyDescent="0.25">
      <c r="A131" s="138">
        <v>6.03</v>
      </c>
      <c r="B131" s="136" t="s">
        <v>400</v>
      </c>
    </row>
    <row r="132" spans="1:2" ht="15.75" customHeight="1" x14ac:dyDescent="0.25">
      <c r="A132" s="138">
        <v>6.04</v>
      </c>
      <c r="B132" s="136" t="s">
        <v>401</v>
      </c>
    </row>
    <row r="133" spans="1:2" ht="15.75" customHeight="1" x14ac:dyDescent="0.25">
      <c r="A133" s="138">
        <v>6.05</v>
      </c>
      <c r="B133" s="136" t="s">
        <v>402</v>
      </c>
    </row>
    <row r="134" spans="1:2" ht="15.75" customHeight="1" x14ac:dyDescent="0.25">
      <c r="A134" s="138">
        <v>6.06</v>
      </c>
      <c r="B134" s="136" t="s">
        <v>403</v>
      </c>
    </row>
    <row r="135" spans="1:2" ht="15.75" customHeight="1" x14ac:dyDescent="0.25">
      <c r="A135" s="138">
        <v>6.07</v>
      </c>
      <c r="B135" s="136" t="s">
        <v>404</v>
      </c>
    </row>
    <row r="136" spans="1:2" ht="15.75" customHeight="1" x14ac:dyDescent="0.25"/>
    <row r="137" spans="1:2" ht="15.75" customHeight="1" x14ac:dyDescent="0.25"/>
    <row r="138" spans="1:2" ht="15.75" customHeight="1" x14ac:dyDescent="0.25"/>
    <row r="139" spans="1:2" ht="15.75" customHeight="1" x14ac:dyDescent="0.25"/>
    <row r="140" spans="1:2" ht="15.75" customHeight="1" x14ac:dyDescent="0.25"/>
    <row r="141" spans="1:2" ht="15.75" customHeight="1" x14ac:dyDescent="0.25"/>
    <row r="142" spans="1:2" ht="15.75" customHeight="1" x14ac:dyDescent="0.25"/>
    <row r="143" spans="1:2" ht="15.75" customHeight="1" x14ac:dyDescent="0.25"/>
    <row r="144" spans="1:2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pane ySplit="4" topLeftCell="A5" activePane="bottomLeft" state="frozen"/>
      <selection pane="bottomLeft" activeCell="A4" sqref="A4"/>
    </sheetView>
  </sheetViews>
  <sheetFormatPr defaultRowHeight="15" x14ac:dyDescent="0.25"/>
  <cols>
    <col min="1" max="1" width="29.7109375" customWidth="1"/>
    <col min="2" max="7" width="30.7109375" customWidth="1"/>
  </cols>
  <sheetData>
    <row r="1" spans="1:7" ht="18.75" x14ac:dyDescent="0.3">
      <c r="A1" s="159" t="s">
        <v>187</v>
      </c>
      <c r="B1" s="159"/>
      <c r="C1" s="159"/>
      <c r="D1" s="159"/>
      <c r="E1" s="159"/>
      <c r="F1" s="159"/>
      <c r="G1" s="159"/>
    </row>
    <row r="2" spans="1:7" x14ac:dyDescent="0.25">
      <c r="A2" s="160" t="s">
        <v>436</v>
      </c>
      <c r="B2" s="160"/>
      <c r="C2" s="160"/>
      <c r="D2" s="160"/>
      <c r="E2" s="160"/>
      <c r="F2" s="160"/>
      <c r="G2" s="160"/>
    </row>
    <row r="4" spans="1:7" ht="18.75" x14ac:dyDescent="0.3">
      <c r="A4" s="49" t="s">
        <v>188</v>
      </c>
      <c r="B4" s="39" t="s">
        <v>189</v>
      </c>
      <c r="C4" s="39" t="s">
        <v>190</v>
      </c>
      <c r="D4" s="39" t="s">
        <v>191</v>
      </c>
      <c r="E4" s="39" t="s">
        <v>192</v>
      </c>
      <c r="F4" s="39" t="s">
        <v>193</v>
      </c>
      <c r="G4" s="39" t="s">
        <v>194</v>
      </c>
    </row>
    <row r="5" spans="1:7" ht="48" customHeight="1" x14ac:dyDescent="0.25">
      <c r="A5" s="144" t="s">
        <v>195</v>
      </c>
      <c r="B5" s="40" t="s">
        <v>411</v>
      </c>
      <c r="C5" s="40" t="s">
        <v>410</v>
      </c>
      <c r="D5" s="40" t="s">
        <v>412</v>
      </c>
      <c r="E5" s="40" t="s">
        <v>413</v>
      </c>
      <c r="F5" s="40" t="s">
        <v>414</v>
      </c>
      <c r="G5" s="40" t="s">
        <v>414</v>
      </c>
    </row>
    <row r="6" spans="1:7" ht="15.75" x14ac:dyDescent="0.25">
      <c r="A6" s="47" t="s">
        <v>221</v>
      </c>
      <c r="B6" s="44" t="s">
        <v>222</v>
      </c>
      <c r="C6" s="44" t="s">
        <v>223</v>
      </c>
      <c r="D6" s="44" t="s">
        <v>222</v>
      </c>
      <c r="E6" s="44" t="s">
        <v>222</v>
      </c>
      <c r="F6" s="44" t="s">
        <v>223</v>
      </c>
      <c r="G6" s="44" t="s">
        <v>223</v>
      </c>
    </row>
    <row r="7" spans="1:7" ht="15.75" x14ac:dyDescent="0.25">
      <c r="A7" s="47" t="s">
        <v>196</v>
      </c>
      <c r="B7" s="40" t="s">
        <v>197</v>
      </c>
      <c r="C7" s="40" t="s">
        <v>198</v>
      </c>
      <c r="D7" s="40" t="s">
        <v>197</v>
      </c>
      <c r="E7" s="40" t="s">
        <v>197</v>
      </c>
      <c r="F7" s="40" t="s">
        <v>245</v>
      </c>
      <c r="G7" s="40" t="s">
        <v>245</v>
      </c>
    </row>
    <row r="8" spans="1:7" ht="15.75" x14ac:dyDescent="0.25">
      <c r="A8" s="47" t="s">
        <v>199</v>
      </c>
      <c r="B8" s="40" t="s">
        <v>200</v>
      </c>
      <c r="C8" s="40" t="s">
        <v>201</v>
      </c>
      <c r="D8" s="40" t="s">
        <v>202</v>
      </c>
      <c r="E8" s="40" t="s">
        <v>200</v>
      </c>
      <c r="F8" s="40" t="s">
        <v>202</v>
      </c>
      <c r="G8" s="40" t="s">
        <v>201</v>
      </c>
    </row>
    <row r="9" spans="1:7" ht="150" x14ac:dyDescent="0.25">
      <c r="A9" s="47" t="s">
        <v>224</v>
      </c>
      <c r="B9" s="40" t="s">
        <v>225</v>
      </c>
      <c r="C9" s="40" t="s">
        <v>415</v>
      </c>
      <c r="D9" s="40" t="s">
        <v>416</v>
      </c>
      <c r="E9" s="40" t="s">
        <v>417</v>
      </c>
      <c r="F9" s="40" t="s">
        <v>418</v>
      </c>
      <c r="G9" s="40" t="s">
        <v>419</v>
      </c>
    </row>
    <row r="10" spans="1:7" ht="31.5" x14ac:dyDescent="0.25">
      <c r="A10" s="47" t="s">
        <v>420</v>
      </c>
      <c r="B10" s="43" t="s">
        <v>212</v>
      </c>
      <c r="C10" s="43" t="s">
        <v>213</v>
      </c>
      <c r="D10" s="43" t="s">
        <v>213</v>
      </c>
      <c r="E10" s="43" t="s">
        <v>421</v>
      </c>
      <c r="F10" s="43" t="s">
        <v>214</v>
      </c>
      <c r="G10" s="43" t="s">
        <v>215</v>
      </c>
    </row>
    <row r="11" spans="1:7" ht="45" x14ac:dyDescent="0.25">
      <c r="A11" s="47" t="s">
        <v>208</v>
      </c>
      <c r="B11" s="40" t="s">
        <v>209</v>
      </c>
      <c r="C11" s="40" t="s">
        <v>422</v>
      </c>
      <c r="D11" s="40" t="s">
        <v>422</v>
      </c>
      <c r="E11" s="40" t="s">
        <v>209</v>
      </c>
      <c r="F11" s="40" t="s">
        <v>210</v>
      </c>
      <c r="G11" s="40" t="s">
        <v>211</v>
      </c>
    </row>
    <row r="12" spans="1:7" ht="15.75" x14ac:dyDescent="0.25">
      <c r="A12" s="47" t="s">
        <v>226</v>
      </c>
      <c r="B12" s="40">
        <v>115</v>
      </c>
      <c r="C12" s="40">
        <v>700</v>
      </c>
      <c r="D12" s="40">
        <v>800</v>
      </c>
      <c r="E12" s="40">
        <v>200</v>
      </c>
      <c r="F12" s="143">
        <v>2000</v>
      </c>
      <c r="G12" s="143">
        <v>1400</v>
      </c>
    </row>
    <row r="13" spans="1:7" ht="15.75" x14ac:dyDescent="0.25">
      <c r="A13" s="47" t="s">
        <v>227</v>
      </c>
      <c r="B13" s="40">
        <v>6</v>
      </c>
      <c r="C13" s="40">
        <v>40</v>
      </c>
      <c r="D13" s="40">
        <v>45</v>
      </c>
      <c r="E13" s="40">
        <v>17</v>
      </c>
      <c r="F13" s="40">
        <v>100</v>
      </c>
      <c r="G13" s="40">
        <v>77</v>
      </c>
    </row>
    <row r="14" spans="1:7" ht="15.75" x14ac:dyDescent="0.25">
      <c r="A14" s="47" t="s">
        <v>216</v>
      </c>
      <c r="B14" s="40" t="s">
        <v>217</v>
      </c>
      <c r="C14" s="40" t="s">
        <v>218</v>
      </c>
      <c r="D14" s="40" t="s">
        <v>218</v>
      </c>
      <c r="E14" s="40" t="s">
        <v>218</v>
      </c>
      <c r="F14" s="40" t="s">
        <v>219</v>
      </c>
      <c r="G14" s="40" t="s">
        <v>220</v>
      </c>
    </row>
    <row r="15" spans="1:7" ht="31.5" x14ac:dyDescent="0.25">
      <c r="A15" s="47" t="s">
        <v>203</v>
      </c>
      <c r="B15" s="40">
        <v>1</v>
      </c>
      <c r="C15" s="40">
        <v>3</v>
      </c>
      <c r="D15" s="40">
        <v>3</v>
      </c>
      <c r="E15" s="40">
        <v>2</v>
      </c>
      <c r="F15" s="40" t="s">
        <v>204</v>
      </c>
      <c r="G15" s="40">
        <v>5</v>
      </c>
    </row>
    <row r="16" spans="1:7" ht="15.75" x14ac:dyDescent="0.25">
      <c r="A16" s="47" t="s">
        <v>423</v>
      </c>
      <c r="B16" s="40">
        <v>1</v>
      </c>
      <c r="C16" s="41" t="s">
        <v>205</v>
      </c>
      <c r="D16" s="41" t="s">
        <v>205</v>
      </c>
      <c r="E16" s="40">
        <v>2</v>
      </c>
      <c r="F16" s="41" t="s">
        <v>206</v>
      </c>
      <c r="G16" s="42" t="s">
        <v>207</v>
      </c>
    </row>
    <row r="17" spans="1:7" ht="15.75" x14ac:dyDescent="0.25">
      <c r="A17" s="47" t="s">
        <v>424</v>
      </c>
      <c r="B17" s="40" t="s">
        <v>228</v>
      </c>
      <c r="C17" s="40" t="s">
        <v>229</v>
      </c>
      <c r="D17" s="40" t="s">
        <v>230</v>
      </c>
      <c r="E17" s="40" t="s">
        <v>231</v>
      </c>
      <c r="F17" s="40" t="s">
        <v>228</v>
      </c>
      <c r="G17" s="40" t="s">
        <v>228</v>
      </c>
    </row>
    <row r="18" spans="1:7" ht="30" x14ac:dyDescent="0.25">
      <c r="A18" s="47" t="s">
        <v>35</v>
      </c>
      <c r="B18" s="40" t="s">
        <v>232</v>
      </c>
      <c r="C18" s="40" t="s">
        <v>233</v>
      </c>
      <c r="D18" s="45" t="s">
        <v>234</v>
      </c>
      <c r="E18" s="40" t="s">
        <v>233</v>
      </c>
      <c r="F18" s="40" t="s">
        <v>233</v>
      </c>
      <c r="G18" s="40" t="s">
        <v>233</v>
      </c>
    </row>
    <row r="19" spans="1:7" ht="15.75" x14ac:dyDescent="0.25">
      <c r="A19" s="47" t="s">
        <v>235</v>
      </c>
      <c r="B19" s="40" t="s">
        <v>232</v>
      </c>
      <c r="C19" s="40" t="s">
        <v>232</v>
      </c>
      <c r="D19" s="40" t="s">
        <v>425</v>
      </c>
      <c r="E19" s="40" t="s">
        <v>232</v>
      </c>
      <c r="F19" s="40" t="s">
        <v>232</v>
      </c>
      <c r="G19" s="40" t="s">
        <v>232</v>
      </c>
    </row>
    <row r="20" spans="1:7" ht="15.75" x14ac:dyDescent="0.25">
      <c r="A20" s="47" t="s">
        <v>426</v>
      </c>
      <c r="B20" s="40">
        <v>0</v>
      </c>
      <c r="C20" s="40">
        <v>0</v>
      </c>
      <c r="D20" s="40" t="s">
        <v>427</v>
      </c>
      <c r="E20" s="40">
        <v>0</v>
      </c>
      <c r="F20" s="40" t="s">
        <v>428</v>
      </c>
      <c r="G20" s="40" t="s">
        <v>429</v>
      </c>
    </row>
    <row r="21" spans="1:7" ht="15.75" x14ac:dyDescent="0.25">
      <c r="A21" s="48" t="s">
        <v>236</v>
      </c>
      <c r="B21" s="46" t="s">
        <v>237</v>
      </c>
      <c r="C21" s="46" t="s">
        <v>238</v>
      </c>
      <c r="D21" s="46" t="s">
        <v>238</v>
      </c>
      <c r="E21" s="46" t="s">
        <v>239</v>
      </c>
      <c r="F21" s="46" t="s">
        <v>240</v>
      </c>
      <c r="G21" s="46" t="s">
        <v>241</v>
      </c>
    </row>
    <row r="22" spans="1:7" ht="45" x14ac:dyDescent="0.25">
      <c r="A22" s="145" t="s">
        <v>242</v>
      </c>
      <c r="B22" s="40" t="s">
        <v>243</v>
      </c>
      <c r="C22" s="40" t="s">
        <v>430</v>
      </c>
      <c r="D22" s="40" t="s">
        <v>244</v>
      </c>
      <c r="E22" s="40" t="s">
        <v>243</v>
      </c>
      <c r="F22" s="46" t="s">
        <v>431</v>
      </c>
      <c r="G22" s="46" t="s">
        <v>431</v>
      </c>
    </row>
    <row r="23" spans="1:7" x14ac:dyDescent="0.25">
      <c r="A23" s="158" t="s">
        <v>435</v>
      </c>
      <c r="B23" s="158"/>
      <c r="C23" s="158"/>
      <c r="D23" s="158"/>
      <c r="E23" s="158"/>
      <c r="F23" s="158"/>
      <c r="G23" s="158"/>
    </row>
    <row r="24" spans="1:7" x14ac:dyDescent="0.25">
      <c r="A24" s="157" t="s">
        <v>434</v>
      </c>
      <c r="B24" s="157"/>
      <c r="C24" s="157"/>
      <c r="D24" s="157"/>
      <c r="E24" s="157"/>
      <c r="F24" s="157"/>
      <c r="G24" s="157"/>
    </row>
    <row r="25" spans="1:7" x14ac:dyDescent="0.25">
      <c r="A25" s="156" t="s">
        <v>433</v>
      </c>
      <c r="B25" s="156"/>
      <c r="C25" s="156"/>
      <c r="D25" s="156"/>
      <c r="E25" s="156"/>
      <c r="F25" s="156"/>
      <c r="G25" s="156"/>
    </row>
    <row r="26" spans="1:7" x14ac:dyDescent="0.25">
      <c r="A26" s="156" t="s">
        <v>432</v>
      </c>
      <c r="B26" s="156"/>
      <c r="C26" s="156"/>
      <c r="D26" s="156"/>
      <c r="E26" s="156"/>
      <c r="F26" s="156"/>
      <c r="G26" s="156"/>
    </row>
  </sheetData>
  <mergeCells count="6">
    <mergeCell ref="A25:G25"/>
    <mergeCell ref="A26:G26"/>
    <mergeCell ref="A24:G24"/>
    <mergeCell ref="A23:G23"/>
    <mergeCell ref="A1:G1"/>
    <mergeCell ref="A2:G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showGridLines="0" tabSelected="1" zoomScaleNormal="100" workbookViewId="0">
      <selection activeCell="T29" sqref="T29"/>
    </sheetView>
  </sheetViews>
  <sheetFormatPr defaultRowHeight="15" x14ac:dyDescent="0.25"/>
  <cols>
    <col min="1" max="1" width="5.28515625" customWidth="1"/>
    <col min="2" max="2" width="35.85546875" customWidth="1"/>
    <col min="3" max="13" width="7.28515625" customWidth="1"/>
  </cols>
  <sheetData>
    <row r="1" spans="1:13" ht="18" x14ac:dyDescent="0.25">
      <c r="A1" s="161" t="s">
        <v>83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</row>
    <row r="2" spans="1:13" x14ac:dyDescent="0.25">
      <c r="A2" s="62"/>
      <c r="B2" s="75"/>
      <c r="C2" s="50">
        <v>2013</v>
      </c>
      <c r="D2" s="162">
        <v>2014</v>
      </c>
      <c r="E2" s="163"/>
      <c r="F2" s="163"/>
      <c r="G2" s="164"/>
      <c r="H2" s="162">
        <v>2015</v>
      </c>
      <c r="I2" s="163"/>
      <c r="J2" s="163"/>
      <c r="K2" s="164"/>
      <c r="L2" s="162">
        <v>2016</v>
      </c>
      <c r="M2" s="164"/>
    </row>
    <row r="3" spans="1:13" x14ac:dyDescent="0.25">
      <c r="A3" s="62"/>
      <c r="B3" s="75"/>
      <c r="C3" s="52" t="s">
        <v>5</v>
      </c>
      <c r="D3" s="53" t="s">
        <v>2</v>
      </c>
      <c r="E3" s="54" t="s">
        <v>3</v>
      </c>
      <c r="F3" s="54" t="s">
        <v>4</v>
      </c>
      <c r="G3" s="55" t="s">
        <v>5</v>
      </c>
      <c r="H3" s="53" t="s">
        <v>2</v>
      </c>
      <c r="I3" s="54" t="s">
        <v>3</v>
      </c>
      <c r="J3" s="54" t="s">
        <v>4</v>
      </c>
      <c r="K3" s="55" t="s">
        <v>5</v>
      </c>
      <c r="L3" s="53" t="s">
        <v>2</v>
      </c>
      <c r="M3" s="55" t="s">
        <v>3</v>
      </c>
    </row>
    <row r="4" spans="1:13" ht="20.100000000000001" customHeight="1" x14ac:dyDescent="0.25">
      <c r="A4" s="63">
        <v>1</v>
      </c>
      <c r="B4" s="77" t="s">
        <v>7</v>
      </c>
      <c r="C4" s="94">
        <v>1.1000000000000001</v>
      </c>
      <c r="D4" s="90"/>
      <c r="E4" s="90"/>
      <c r="F4" s="90"/>
      <c r="G4" s="94">
        <v>1.2</v>
      </c>
      <c r="H4" s="90"/>
      <c r="I4" s="90"/>
      <c r="J4" s="90"/>
      <c r="K4" s="94">
        <v>6.1</v>
      </c>
      <c r="L4" s="90"/>
      <c r="M4" s="90"/>
    </row>
    <row r="5" spans="1:13" ht="20.100000000000001" customHeight="1" x14ac:dyDescent="0.25">
      <c r="A5" s="63">
        <v>2</v>
      </c>
      <c r="B5" s="77" t="s">
        <v>452</v>
      </c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</row>
    <row r="6" spans="1:13" ht="39.950000000000003" customHeight="1" x14ac:dyDescent="0.25">
      <c r="A6" s="62"/>
      <c r="B6" s="78" t="s">
        <v>453</v>
      </c>
      <c r="C6" s="90"/>
      <c r="D6" s="94">
        <v>2.1</v>
      </c>
      <c r="E6" s="146">
        <f>+D6+0.1</f>
        <v>2.2000000000000002</v>
      </c>
      <c r="F6" s="89" t="s">
        <v>454</v>
      </c>
      <c r="G6" s="146">
        <v>2.4</v>
      </c>
      <c r="H6" s="90"/>
      <c r="I6" s="146">
        <v>2.2000000000000002</v>
      </c>
      <c r="J6" s="88" t="s">
        <v>454</v>
      </c>
      <c r="K6" s="90"/>
      <c r="L6" s="90"/>
      <c r="M6" s="90"/>
    </row>
    <row r="7" spans="1:13" ht="15.75" x14ac:dyDescent="0.25">
      <c r="A7" s="63">
        <v>3</v>
      </c>
      <c r="B7" s="77" t="s">
        <v>84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</row>
    <row r="8" spans="1:13" ht="20.100000000000001" customHeight="1" x14ac:dyDescent="0.25">
      <c r="A8" s="62"/>
      <c r="B8" s="75" t="s">
        <v>455</v>
      </c>
      <c r="C8" s="90"/>
      <c r="D8" s="90"/>
      <c r="E8" s="90"/>
      <c r="F8" s="90"/>
      <c r="G8" s="94">
        <v>3.1</v>
      </c>
      <c r="H8" s="146">
        <v>3.1</v>
      </c>
      <c r="I8" s="174">
        <v>3.2</v>
      </c>
      <c r="J8" s="174"/>
      <c r="K8" s="90"/>
      <c r="L8" s="90"/>
      <c r="M8" s="90"/>
    </row>
    <row r="9" spans="1:13" ht="15.75" x14ac:dyDescent="0.25">
      <c r="A9" s="63">
        <v>4</v>
      </c>
      <c r="B9" s="77" t="s">
        <v>456</v>
      </c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</row>
    <row r="10" spans="1:13" ht="20.100000000000001" customHeight="1" x14ac:dyDescent="0.25">
      <c r="A10" s="62"/>
      <c r="B10" s="75" t="s">
        <v>457</v>
      </c>
      <c r="C10" s="90"/>
      <c r="D10" s="90"/>
      <c r="E10" s="90"/>
      <c r="F10" s="90"/>
      <c r="G10" s="90"/>
      <c r="H10" s="96">
        <v>4.0999999999999996</v>
      </c>
      <c r="I10" s="149">
        <v>4.0999999999999996</v>
      </c>
      <c r="J10" s="90"/>
      <c r="K10" s="90"/>
      <c r="L10" s="90"/>
      <c r="M10" s="90"/>
    </row>
    <row r="11" spans="1:13" ht="20.100000000000001" customHeight="1" x14ac:dyDescent="0.25">
      <c r="A11" s="62"/>
      <c r="B11" s="75" t="s">
        <v>458</v>
      </c>
      <c r="C11" s="90"/>
      <c r="D11" s="90"/>
      <c r="E11" s="90"/>
      <c r="F11" s="90"/>
      <c r="G11" s="90"/>
      <c r="H11" s="96">
        <v>4.2</v>
      </c>
      <c r="I11" s="96">
        <v>4.2</v>
      </c>
      <c r="J11" s="90"/>
      <c r="K11" s="90"/>
      <c r="L11" s="90"/>
      <c r="M11" s="90"/>
    </row>
    <row r="12" spans="1:13" ht="20.100000000000001" customHeight="1" x14ac:dyDescent="0.25">
      <c r="A12" s="150" t="s">
        <v>459</v>
      </c>
      <c r="B12" s="75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</row>
    <row r="13" spans="1:13" ht="20.100000000000001" customHeight="1" x14ac:dyDescent="0.25">
      <c r="A13" s="63">
        <v>5</v>
      </c>
      <c r="B13" s="77" t="s">
        <v>460</v>
      </c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</row>
    <row r="14" spans="1:13" ht="41.1" customHeight="1" x14ac:dyDescent="0.25">
      <c r="A14" s="63"/>
      <c r="B14" s="78" t="s">
        <v>461</v>
      </c>
      <c r="C14" s="90"/>
      <c r="D14" s="90"/>
      <c r="E14" s="90"/>
      <c r="F14" s="90"/>
      <c r="G14" s="90"/>
      <c r="H14" s="90"/>
      <c r="I14" s="98" t="s">
        <v>462</v>
      </c>
      <c r="J14" s="96">
        <v>5.2</v>
      </c>
      <c r="K14" s="90"/>
      <c r="L14" s="90"/>
      <c r="M14" s="90"/>
    </row>
    <row r="15" spans="1:13" ht="20.100000000000001" customHeight="1" x14ac:dyDescent="0.25">
      <c r="A15" s="63"/>
      <c r="B15" s="75" t="s">
        <v>463</v>
      </c>
      <c r="C15" s="90"/>
      <c r="D15" s="90"/>
      <c r="E15" s="90"/>
      <c r="F15" s="90"/>
      <c r="G15" s="90"/>
      <c r="H15" s="90"/>
      <c r="I15" s="103">
        <v>5.3</v>
      </c>
      <c r="J15" s="96">
        <v>5.3</v>
      </c>
      <c r="K15" s="90"/>
      <c r="L15" s="90"/>
      <c r="M15" s="90"/>
    </row>
    <row r="16" spans="1:13" ht="20.100000000000001" customHeight="1" x14ac:dyDescent="0.25">
      <c r="A16" s="63">
        <v>6</v>
      </c>
      <c r="B16" s="77" t="s">
        <v>464</v>
      </c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</row>
    <row r="17" spans="1:13" ht="20.100000000000001" customHeight="1" x14ac:dyDescent="0.25">
      <c r="A17" s="63"/>
      <c r="B17" s="75" t="s">
        <v>465</v>
      </c>
      <c r="C17" s="90"/>
      <c r="D17" s="90"/>
      <c r="E17" s="90"/>
      <c r="F17" s="90"/>
      <c r="G17" s="90"/>
      <c r="H17" s="90"/>
      <c r="I17" s="90"/>
      <c r="J17" s="90"/>
      <c r="K17" s="165" t="s">
        <v>466</v>
      </c>
      <c r="L17" s="165"/>
      <c r="M17" s="165"/>
    </row>
    <row r="18" spans="1:13" ht="8.1" customHeight="1" x14ac:dyDescent="0.25">
      <c r="A18" s="64"/>
      <c r="B18" s="56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</row>
    <row r="19" spans="1:13" x14ac:dyDescent="0.25">
      <c r="A19" s="64"/>
      <c r="B19" s="58" t="s">
        <v>11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</row>
    <row r="20" spans="1:13" x14ac:dyDescent="0.25">
      <c r="A20" s="64"/>
      <c r="B20" s="116" t="s">
        <v>8</v>
      </c>
      <c r="C20" s="166" t="s">
        <v>9</v>
      </c>
      <c r="D20" s="166"/>
      <c r="E20" s="166"/>
      <c r="F20" s="166"/>
      <c r="G20" s="167" t="s">
        <v>82</v>
      </c>
      <c r="H20" s="167"/>
      <c r="I20" s="167"/>
      <c r="J20" s="167"/>
      <c r="K20" s="56"/>
      <c r="L20" s="57" t="s">
        <v>10</v>
      </c>
      <c r="M20" s="56"/>
    </row>
    <row r="21" spans="1:13" x14ac:dyDescent="0.25">
      <c r="A21" s="64"/>
      <c r="B21" s="72" t="s">
        <v>272</v>
      </c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</row>
  </sheetData>
  <mergeCells count="8">
    <mergeCell ref="C20:F20"/>
    <mergeCell ref="G20:J20"/>
    <mergeCell ref="I8:J8"/>
    <mergeCell ref="A1:M1"/>
    <mergeCell ref="D2:G2"/>
    <mergeCell ref="H2:K2"/>
    <mergeCell ref="L2:M2"/>
    <mergeCell ref="K17:M1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D13" sqref="D13"/>
    </sheetView>
  </sheetViews>
  <sheetFormatPr defaultRowHeight="15" x14ac:dyDescent="0.25"/>
  <cols>
    <col min="1" max="1" width="8.140625" customWidth="1"/>
    <col min="2" max="2" width="72.28515625" customWidth="1"/>
    <col min="3" max="3" width="19.7109375" customWidth="1"/>
    <col min="4" max="4" width="17.140625" customWidth="1"/>
  </cols>
  <sheetData>
    <row r="1" spans="1:4" ht="21" x14ac:dyDescent="0.35">
      <c r="A1" s="170" t="s">
        <v>442</v>
      </c>
      <c r="B1" s="170"/>
      <c r="C1" s="170"/>
      <c r="D1" s="170"/>
    </row>
    <row r="2" spans="1:4" x14ac:dyDescent="0.25">
      <c r="A2" s="30"/>
      <c r="C2" s="22"/>
      <c r="D2" s="22"/>
    </row>
    <row r="3" spans="1:4" x14ac:dyDescent="0.25">
      <c r="A3" s="83" t="s">
        <v>20</v>
      </c>
      <c r="B3" s="5" t="s">
        <v>19</v>
      </c>
      <c r="C3" s="21" t="s">
        <v>23</v>
      </c>
      <c r="D3" s="21" t="s">
        <v>24</v>
      </c>
    </row>
    <row r="4" spans="1:4" x14ac:dyDescent="0.25">
      <c r="A4" s="147">
        <v>1.1000000000000001</v>
      </c>
      <c r="B4" s="80" t="s">
        <v>15</v>
      </c>
      <c r="C4" s="147">
        <v>4</v>
      </c>
      <c r="D4" s="148"/>
    </row>
    <row r="5" spans="1:4" x14ac:dyDescent="0.25">
      <c r="A5" s="147">
        <v>1.2</v>
      </c>
      <c r="B5" s="80" t="s">
        <v>443</v>
      </c>
      <c r="C5" s="147">
        <v>2</v>
      </c>
      <c r="D5" s="148"/>
    </row>
    <row r="6" spans="1:4" x14ac:dyDescent="0.25">
      <c r="A6" s="168">
        <v>2.1</v>
      </c>
      <c r="B6" s="80" t="s">
        <v>1</v>
      </c>
      <c r="C6" s="168">
        <v>18</v>
      </c>
      <c r="D6" s="168"/>
    </row>
    <row r="7" spans="1:4" x14ac:dyDescent="0.25">
      <c r="A7" s="168"/>
      <c r="B7" s="80" t="s">
        <v>255</v>
      </c>
      <c r="C7" s="168"/>
      <c r="D7" s="168"/>
    </row>
    <row r="8" spans="1:4" ht="30" x14ac:dyDescent="0.25">
      <c r="A8" s="168">
        <v>2.2000000000000002</v>
      </c>
      <c r="B8" s="80" t="s">
        <v>86</v>
      </c>
      <c r="C8" s="168">
        <v>18</v>
      </c>
      <c r="D8" s="168">
        <v>32</v>
      </c>
    </row>
    <row r="9" spans="1:4" ht="30" x14ac:dyDescent="0.25">
      <c r="A9" s="168"/>
      <c r="B9" s="80" t="s">
        <v>87</v>
      </c>
      <c r="C9" s="168"/>
      <c r="D9" s="168"/>
    </row>
    <row r="10" spans="1:4" ht="30" x14ac:dyDescent="0.25">
      <c r="A10" s="168">
        <v>2.2999999999999998</v>
      </c>
      <c r="B10" s="80" t="s">
        <v>444</v>
      </c>
      <c r="C10" s="147">
        <v>8</v>
      </c>
      <c r="D10" s="147"/>
    </row>
    <row r="11" spans="1:4" x14ac:dyDescent="0.25">
      <c r="A11" s="168"/>
      <c r="B11" s="80" t="s">
        <v>14</v>
      </c>
      <c r="C11" s="147">
        <v>6</v>
      </c>
      <c r="D11" s="147"/>
    </row>
    <row r="12" spans="1:4" x14ac:dyDescent="0.25">
      <c r="A12" s="147">
        <v>2.4</v>
      </c>
      <c r="B12" s="80" t="s">
        <v>450</v>
      </c>
      <c r="C12" s="147">
        <v>18</v>
      </c>
      <c r="D12" s="147"/>
    </row>
    <row r="13" spans="1:4" x14ac:dyDescent="0.25">
      <c r="A13" s="147">
        <v>3.1</v>
      </c>
      <c r="B13" s="80" t="s">
        <v>445</v>
      </c>
      <c r="C13" s="147">
        <v>24</v>
      </c>
      <c r="D13" s="147">
        <v>36</v>
      </c>
    </row>
    <row r="14" spans="1:4" x14ac:dyDescent="0.25">
      <c r="A14" s="84">
        <v>3.2</v>
      </c>
      <c r="B14" s="80" t="s">
        <v>90</v>
      </c>
      <c r="C14" s="147">
        <v>6</v>
      </c>
      <c r="D14" s="148"/>
    </row>
    <row r="15" spans="1:4" x14ac:dyDescent="0.25">
      <c r="A15" s="147">
        <v>4.0999999999999996</v>
      </c>
      <c r="B15" s="80" t="s">
        <v>91</v>
      </c>
      <c r="C15" s="147">
        <v>10</v>
      </c>
      <c r="D15" s="147">
        <v>10</v>
      </c>
    </row>
    <row r="16" spans="1:4" x14ac:dyDescent="0.25">
      <c r="A16" s="147">
        <v>4.2</v>
      </c>
      <c r="B16" s="80" t="s">
        <v>446</v>
      </c>
      <c r="C16" s="147">
        <v>5</v>
      </c>
      <c r="D16" s="148"/>
    </row>
    <row r="17" spans="1:4" x14ac:dyDescent="0.25">
      <c r="A17" s="147">
        <v>5.0999999999999996</v>
      </c>
      <c r="B17" s="80" t="s">
        <v>447</v>
      </c>
      <c r="C17" s="147">
        <v>8</v>
      </c>
      <c r="D17" s="148"/>
    </row>
    <row r="18" spans="1:4" x14ac:dyDescent="0.25">
      <c r="A18" s="147">
        <v>5.2</v>
      </c>
      <c r="B18" s="80" t="s">
        <v>448</v>
      </c>
      <c r="C18" s="147">
        <v>16</v>
      </c>
      <c r="D18" s="148"/>
    </row>
    <row r="19" spans="1:4" x14ac:dyDescent="0.25">
      <c r="A19" s="147">
        <v>5.3</v>
      </c>
      <c r="B19" s="80" t="s">
        <v>449</v>
      </c>
      <c r="C19" s="147">
        <v>8</v>
      </c>
      <c r="D19" s="148"/>
    </row>
    <row r="20" spans="1:4" x14ac:dyDescent="0.25">
      <c r="A20" s="147">
        <v>6.1</v>
      </c>
      <c r="B20" s="80" t="s">
        <v>451</v>
      </c>
      <c r="C20" s="147">
        <v>10</v>
      </c>
      <c r="D20" s="148"/>
    </row>
    <row r="21" spans="1:4" ht="17.25" x14ac:dyDescent="0.25">
      <c r="A21" s="169" t="s">
        <v>18</v>
      </c>
      <c r="B21" s="169"/>
      <c r="C21" s="82">
        <f>SUM(C4:C20)</f>
        <v>161</v>
      </c>
      <c r="D21" s="82">
        <f>SUM(D4:D20)</f>
        <v>78</v>
      </c>
    </row>
    <row r="22" spans="1:4" ht="17.25" x14ac:dyDescent="0.3">
      <c r="A22" s="85"/>
      <c r="B22" s="29"/>
      <c r="C22" s="24"/>
      <c r="D22" s="24"/>
    </row>
    <row r="23" spans="1:4" x14ac:dyDescent="0.25">
      <c r="A23" s="11" t="s">
        <v>265</v>
      </c>
      <c r="B23" s="1"/>
      <c r="C23" s="19"/>
      <c r="D23" s="19"/>
    </row>
  </sheetData>
  <mergeCells count="9">
    <mergeCell ref="A10:A11"/>
    <mergeCell ref="A21:B21"/>
    <mergeCell ref="A1:D1"/>
    <mergeCell ref="A6:A7"/>
    <mergeCell ref="C6:C7"/>
    <mergeCell ref="D6:D7"/>
    <mergeCell ref="A8:A9"/>
    <mergeCell ref="C8:C9"/>
    <mergeCell ref="D8:D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workbookViewId="0">
      <selection activeCell="B2" sqref="B2"/>
    </sheetView>
  </sheetViews>
  <sheetFormatPr defaultRowHeight="15" x14ac:dyDescent="0.25"/>
  <cols>
    <col min="1" max="1" width="4.7109375" style="73" customWidth="1"/>
    <col min="2" max="2" width="25.85546875" style="74" customWidth="1"/>
    <col min="3" max="3" width="6.5703125" customWidth="1"/>
    <col min="4" max="27" width="5.7109375" customWidth="1"/>
  </cols>
  <sheetData>
    <row r="1" spans="1:27" s="60" customFormat="1" ht="18" x14ac:dyDescent="0.25">
      <c r="A1" s="161" t="s">
        <v>94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</row>
    <row r="2" spans="1:27" s="56" customFormat="1" ht="18" customHeight="1" x14ac:dyDescent="0.25">
      <c r="A2" s="65"/>
      <c r="B2" s="75"/>
      <c r="C2" s="51">
        <v>2013</v>
      </c>
      <c r="D2" s="162">
        <v>2014</v>
      </c>
      <c r="E2" s="163"/>
      <c r="F2" s="163"/>
      <c r="G2" s="164"/>
      <c r="H2" s="162">
        <v>2015</v>
      </c>
      <c r="I2" s="163"/>
      <c r="J2" s="163"/>
      <c r="K2" s="164"/>
      <c r="L2" s="162">
        <v>2016</v>
      </c>
      <c r="M2" s="163"/>
      <c r="N2" s="163"/>
      <c r="O2" s="164"/>
      <c r="P2" s="162">
        <v>2017</v>
      </c>
      <c r="Q2" s="163"/>
      <c r="R2" s="163"/>
      <c r="S2" s="164"/>
      <c r="T2" s="162">
        <v>2018</v>
      </c>
      <c r="U2" s="163"/>
      <c r="V2" s="163"/>
      <c r="W2" s="164"/>
      <c r="X2" s="162">
        <v>2019</v>
      </c>
      <c r="Y2" s="163"/>
      <c r="Z2" s="163"/>
      <c r="AA2" s="163"/>
    </row>
    <row r="3" spans="1:27" s="56" customFormat="1" ht="18" customHeight="1" x14ac:dyDescent="0.25">
      <c r="A3" s="65"/>
      <c r="B3" s="75"/>
      <c r="C3" s="55" t="s">
        <v>5</v>
      </c>
      <c r="D3" s="53" t="s">
        <v>2</v>
      </c>
      <c r="E3" s="54" t="s">
        <v>3</v>
      </c>
      <c r="F3" s="54" t="s">
        <v>4</v>
      </c>
      <c r="G3" s="55" t="s">
        <v>5</v>
      </c>
      <c r="H3" s="53" t="s">
        <v>2</v>
      </c>
      <c r="I3" s="54" t="s">
        <v>3</v>
      </c>
      <c r="J3" s="54" t="s">
        <v>4</v>
      </c>
      <c r="K3" s="55" t="s">
        <v>5</v>
      </c>
      <c r="L3" s="53" t="s">
        <v>2</v>
      </c>
      <c r="M3" s="54" t="s">
        <v>3</v>
      </c>
      <c r="N3" s="54" t="s">
        <v>4</v>
      </c>
      <c r="O3" s="55" t="s">
        <v>5</v>
      </c>
      <c r="P3" s="53" t="s">
        <v>2</v>
      </c>
      <c r="Q3" s="54" t="s">
        <v>3</v>
      </c>
      <c r="R3" s="54" t="s">
        <v>4</v>
      </c>
      <c r="S3" s="55" t="s">
        <v>5</v>
      </c>
      <c r="T3" s="53" t="s">
        <v>2</v>
      </c>
      <c r="U3" s="54" t="s">
        <v>3</v>
      </c>
      <c r="V3" s="54" t="s">
        <v>4</v>
      </c>
      <c r="W3" s="55" t="s">
        <v>5</v>
      </c>
      <c r="X3" s="53" t="s">
        <v>2</v>
      </c>
      <c r="Y3" s="54" t="s">
        <v>3</v>
      </c>
      <c r="Z3" s="54" t="s">
        <v>4</v>
      </c>
      <c r="AA3" s="54" t="s">
        <v>5</v>
      </c>
    </row>
    <row r="4" spans="1:27" s="56" customFormat="1" ht="36" customHeight="1" x14ac:dyDescent="0.2">
      <c r="A4" s="67">
        <v>1</v>
      </c>
      <c r="B4" s="76" t="s">
        <v>7</v>
      </c>
      <c r="C4" s="94">
        <v>1.1000000000000001</v>
      </c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</row>
    <row r="5" spans="1:27" s="56" customFormat="1" ht="48" customHeight="1" x14ac:dyDescent="0.2">
      <c r="A5" s="67">
        <v>2</v>
      </c>
      <c r="B5" s="76" t="s">
        <v>30</v>
      </c>
      <c r="C5" s="88">
        <v>2.1</v>
      </c>
      <c r="D5" s="88">
        <v>2.2000000000000002</v>
      </c>
      <c r="E5" s="88">
        <v>2.2999999999999998</v>
      </c>
      <c r="F5" s="88">
        <v>2.4</v>
      </c>
      <c r="G5" s="88">
        <v>2.5</v>
      </c>
      <c r="H5" s="91">
        <v>2.6</v>
      </c>
      <c r="I5" s="101">
        <v>2.7</v>
      </c>
      <c r="J5" s="91">
        <v>2.8</v>
      </c>
      <c r="K5" s="91">
        <v>2.9</v>
      </c>
      <c r="L5" s="91"/>
      <c r="M5" s="102" t="s">
        <v>95</v>
      </c>
      <c r="N5" s="93">
        <v>2.13</v>
      </c>
      <c r="O5" s="93"/>
      <c r="P5" s="91"/>
      <c r="Q5" s="93" t="s">
        <v>96</v>
      </c>
      <c r="R5" s="93"/>
      <c r="S5" s="93"/>
      <c r="T5" s="93"/>
      <c r="U5" s="93">
        <v>2.13</v>
      </c>
      <c r="V5" s="93"/>
      <c r="W5" s="93"/>
      <c r="X5" s="93"/>
      <c r="Y5" s="93" t="s">
        <v>97</v>
      </c>
      <c r="Z5" s="93"/>
      <c r="AA5" s="93"/>
    </row>
    <row r="6" spans="1:27" s="56" customFormat="1" ht="36" customHeight="1" x14ac:dyDescent="0.2">
      <c r="A6" s="67">
        <v>3</v>
      </c>
      <c r="B6" s="76" t="s">
        <v>28</v>
      </c>
      <c r="C6" s="90"/>
      <c r="D6" s="90"/>
      <c r="E6" s="90"/>
      <c r="F6" s="90"/>
      <c r="G6" s="88">
        <v>3.1</v>
      </c>
      <c r="H6" s="91"/>
      <c r="I6" s="91">
        <v>3.2</v>
      </c>
      <c r="J6" s="91">
        <v>3.3</v>
      </c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</row>
    <row r="7" spans="1:27" s="56" customFormat="1" ht="18" customHeight="1" x14ac:dyDescent="0.2">
      <c r="A7" s="67">
        <v>4</v>
      </c>
      <c r="B7" s="76" t="s">
        <v>98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</row>
    <row r="8" spans="1:27" s="56" customFormat="1" ht="18" customHeight="1" x14ac:dyDescent="0.2">
      <c r="A8" s="67"/>
      <c r="B8" s="76" t="s">
        <v>99</v>
      </c>
      <c r="C8" s="89">
        <v>4.0999999999999996</v>
      </c>
      <c r="D8" s="89"/>
      <c r="E8" s="88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</row>
    <row r="9" spans="1:27" s="56" customFormat="1" ht="18" customHeight="1" x14ac:dyDescent="0.2">
      <c r="A9" s="67"/>
      <c r="B9" s="76" t="s">
        <v>100</v>
      </c>
      <c r="C9" s="90"/>
      <c r="D9" s="88">
        <v>4.2</v>
      </c>
      <c r="E9" s="89"/>
      <c r="F9" s="89"/>
      <c r="G9" s="89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</row>
    <row r="10" spans="1:27" s="56" customFormat="1" ht="18" customHeight="1" x14ac:dyDescent="0.2">
      <c r="A10" s="67"/>
      <c r="B10" s="76" t="s">
        <v>101</v>
      </c>
      <c r="C10" s="90"/>
      <c r="D10" s="90"/>
      <c r="E10" s="90"/>
      <c r="F10" s="90"/>
      <c r="G10" s="90"/>
      <c r="H10" s="90"/>
      <c r="I10" s="89">
        <v>4.3</v>
      </c>
      <c r="J10" s="89"/>
      <c r="K10" s="89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</row>
    <row r="11" spans="1:27" s="56" customFormat="1" ht="36" customHeight="1" x14ac:dyDescent="0.2">
      <c r="A11" s="67">
        <v>5</v>
      </c>
      <c r="B11" s="76" t="s">
        <v>102</v>
      </c>
      <c r="C11" s="90"/>
      <c r="D11" s="90"/>
      <c r="E11" s="90"/>
      <c r="F11" s="90"/>
      <c r="G11" s="90"/>
      <c r="H11" s="90"/>
      <c r="I11" s="98">
        <v>5.0999999999999996</v>
      </c>
      <c r="J11" s="89">
        <v>5.2</v>
      </c>
      <c r="K11" s="89"/>
      <c r="L11" s="90"/>
      <c r="M11" s="89">
        <v>5.2</v>
      </c>
      <c r="N11" s="98">
        <v>5.3</v>
      </c>
      <c r="O11" s="89">
        <v>5.4</v>
      </c>
      <c r="P11" s="89">
        <v>5.5</v>
      </c>
      <c r="Q11" s="90"/>
      <c r="R11" s="90"/>
      <c r="S11" s="90"/>
      <c r="T11" s="90"/>
      <c r="U11" s="89">
        <v>5.6</v>
      </c>
      <c r="V11" s="89">
        <v>5.6</v>
      </c>
      <c r="W11" s="90"/>
      <c r="X11" s="90"/>
      <c r="Y11" s="90"/>
      <c r="Z11" s="89">
        <v>5.7</v>
      </c>
      <c r="AA11" s="89">
        <v>5.8</v>
      </c>
    </row>
    <row r="12" spans="1:27" s="56" customFormat="1" ht="48" customHeight="1" x14ac:dyDescent="0.2">
      <c r="A12" s="67">
        <v>6</v>
      </c>
      <c r="B12" s="76" t="s">
        <v>6</v>
      </c>
      <c r="C12" s="90"/>
      <c r="D12" s="90"/>
      <c r="E12" s="90"/>
      <c r="F12" s="90"/>
      <c r="G12" s="90"/>
      <c r="H12" s="91">
        <v>6.1</v>
      </c>
      <c r="I12" s="90"/>
      <c r="J12" s="91">
        <v>6.2</v>
      </c>
      <c r="K12" s="90"/>
      <c r="L12" s="91">
        <v>6.1</v>
      </c>
      <c r="M12" s="91">
        <v>6.4</v>
      </c>
      <c r="N12" s="103">
        <v>6.4</v>
      </c>
      <c r="O12" s="91">
        <v>6.4</v>
      </c>
      <c r="P12" s="89" t="s">
        <v>103</v>
      </c>
      <c r="Q12" s="90"/>
      <c r="R12" s="90"/>
      <c r="S12" s="91">
        <v>6.4</v>
      </c>
      <c r="T12" s="88" t="s">
        <v>246</v>
      </c>
      <c r="U12" s="89">
        <v>6.6</v>
      </c>
      <c r="V12" s="90"/>
      <c r="W12" s="91">
        <v>6.4</v>
      </c>
      <c r="X12" s="88" t="s">
        <v>246</v>
      </c>
      <c r="Y12" s="90"/>
      <c r="Z12" s="90"/>
      <c r="AA12" s="91">
        <v>6.4</v>
      </c>
    </row>
    <row r="13" spans="1:27" s="56" customFormat="1" ht="36" customHeight="1" x14ac:dyDescent="0.2">
      <c r="A13" s="67">
        <v>7</v>
      </c>
      <c r="B13" s="76" t="s">
        <v>35</v>
      </c>
      <c r="C13" s="90"/>
      <c r="D13" s="91">
        <v>7.1</v>
      </c>
      <c r="E13" s="90"/>
      <c r="F13" s="90"/>
      <c r="G13" s="90"/>
      <c r="H13" s="91">
        <v>7.2</v>
      </c>
      <c r="I13" s="90"/>
      <c r="J13" s="90"/>
      <c r="K13" s="90"/>
      <c r="L13" s="101">
        <v>7.2</v>
      </c>
      <c r="M13" s="90"/>
      <c r="N13" s="90"/>
      <c r="O13" s="90"/>
      <c r="P13" s="101">
        <v>7.2</v>
      </c>
      <c r="Q13" s="90"/>
      <c r="R13" s="90"/>
      <c r="S13" s="90"/>
      <c r="T13" s="101">
        <v>7.2</v>
      </c>
      <c r="U13" s="90"/>
      <c r="V13" s="90"/>
      <c r="W13" s="90"/>
      <c r="X13" s="101">
        <v>7.2</v>
      </c>
      <c r="Y13" s="90"/>
      <c r="Z13" s="90"/>
      <c r="AA13" s="90"/>
    </row>
    <row r="14" spans="1:27" s="56" customFormat="1" ht="36" customHeight="1" x14ac:dyDescent="0.2">
      <c r="A14" s="67">
        <v>8</v>
      </c>
      <c r="B14" s="76" t="s">
        <v>26</v>
      </c>
      <c r="C14" s="90"/>
      <c r="D14" s="90"/>
      <c r="E14" s="91">
        <v>8.1</v>
      </c>
      <c r="F14" s="90"/>
      <c r="G14" s="90"/>
      <c r="H14" s="90"/>
      <c r="I14" s="91">
        <v>8.1</v>
      </c>
      <c r="J14" s="89">
        <v>8.1999999999999993</v>
      </c>
      <c r="K14" s="90"/>
      <c r="L14" s="90"/>
      <c r="M14" s="91">
        <v>8.1</v>
      </c>
      <c r="N14" s="89">
        <v>8.1999999999999993</v>
      </c>
      <c r="O14" s="98">
        <v>8.3000000000000007</v>
      </c>
      <c r="P14" s="89">
        <v>8.3000000000000007</v>
      </c>
      <c r="Q14" s="90"/>
      <c r="R14" s="89">
        <v>8.1999999999999993</v>
      </c>
      <c r="S14" s="89">
        <v>8.4</v>
      </c>
      <c r="T14" s="90"/>
      <c r="U14" s="90"/>
      <c r="V14" s="89">
        <v>8.1999999999999993</v>
      </c>
      <c r="W14" s="90"/>
      <c r="X14" s="90"/>
      <c r="Y14" s="90"/>
      <c r="Z14" s="89">
        <v>8.1999999999999993</v>
      </c>
      <c r="AA14" s="89">
        <v>8.3000000000000007</v>
      </c>
    </row>
    <row r="15" spans="1:27" s="56" customFormat="1" ht="9" customHeight="1" x14ac:dyDescent="0.2">
      <c r="A15" s="69"/>
      <c r="B15" s="70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</row>
    <row r="16" spans="1:27" s="56" customFormat="1" x14ac:dyDescent="0.25">
      <c r="A16" s="69"/>
      <c r="B16" s="71" t="s">
        <v>11</v>
      </c>
    </row>
    <row r="17" spans="1:16" s="56" customFormat="1" x14ac:dyDescent="0.25">
      <c r="A17" s="69"/>
      <c r="B17" s="100" t="s">
        <v>8</v>
      </c>
      <c r="C17" s="166" t="s">
        <v>9</v>
      </c>
      <c r="D17" s="166"/>
      <c r="E17" s="166"/>
      <c r="F17" s="166"/>
      <c r="G17" s="166"/>
      <c r="H17" s="167" t="s">
        <v>82</v>
      </c>
      <c r="I17" s="167"/>
      <c r="J17" s="167"/>
      <c r="K17" s="167"/>
      <c r="M17" s="57" t="s">
        <v>10</v>
      </c>
      <c r="P17" s="57" t="s">
        <v>16</v>
      </c>
    </row>
    <row r="18" spans="1:16" s="56" customFormat="1" ht="14.25" x14ac:dyDescent="0.2">
      <c r="A18" s="69"/>
      <c r="B18" s="72" t="s">
        <v>272</v>
      </c>
    </row>
    <row r="19" spans="1:16" s="56" customFormat="1" ht="14.25" x14ac:dyDescent="0.2">
      <c r="A19" s="69"/>
      <c r="B19" s="70"/>
    </row>
    <row r="20" spans="1:16" s="56" customFormat="1" ht="14.25" x14ac:dyDescent="0.2">
      <c r="A20" s="69"/>
      <c r="B20" s="70"/>
    </row>
    <row r="21" spans="1:16" s="56" customFormat="1" ht="14.25" x14ac:dyDescent="0.2">
      <c r="A21" s="69"/>
      <c r="B21" s="70"/>
    </row>
    <row r="22" spans="1:16" s="56" customFormat="1" ht="14.25" x14ac:dyDescent="0.2">
      <c r="A22" s="69"/>
      <c r="B22" s="70"/>
    </row>
    <row r="23" spans="1:16" s="56" customFormat="1" ht="14.25" x14ac:dyDescent="0.2">
      <c r="A23" s="69"/>
      <c r="B23" s="70"/>
    </row>
    <row r="24" spans="1:16" s="56" customFormat="1" ht="14.25" x14ac:dyDescent="0.2">
      <c r="A24" s="69"/>
      <c r="B24" s="70"/>
    </row>
    <row r="25" spans="1:16" s="56" customFormat="1" ht="14.25" x14ac:dyDescent="0.2">
      <c r="A25" s="69"/>
      <c r="B25" s="70"/>
    </row>
    <row r="26" spans="1:16" s="56" customFormat="1" ht="14.25" x14ac:dyDescent="0.2">
      <c r="A26" s="69"/>
      <c r="B26" s="70"/>
    </row>
    <row r="27" spans="1:16" s="56" customFormat="1" ht="14.25" x14ac:dyDescent="0.2">
      <c r="A27" s="69"/>
      <c r="B27" s="70"/>
    </row>
    <row r="28" spans="1:16" s="56" customFormat="1" ht="14.25" x14ac:dyDescent="0.2">
      <c r="A28" s="69"/>
      <c r="B28" s="70"/>
    </row>
    <row r="29" spans="1:16" s="56" customFormat="1" ht="14.25" x14ac:dyDescent="0.2">
      <c r="A29" s="69"/>
      <c r="B29" s="70"/>
    </row>
    <row r="30" spans="1:16" s="56" customFormat="1" ht="14.25" x14ac:dyDescent="0.2">
      <c r="A30" s="69"/>
      <c r="B30" s="70"/>
    </row>
    <row r="31" spans="1:16" s="56" customFormat="1" ht="14.25" x14ac:dyDescent="0.2">
      <c r="A31" s="69"/>
      <c r="B31" s="70"/>
    </row>
    <row r="32" spans="1:16" s="56" customFormat="1" ht="14.25" x14ac:dyDescent="0.2">
      <c r="A32" s="69"/>
      <c r="B32" s="70"/>
    </row>
    <row r="33" spans="1:2" s="56" customFormat="1" ht="14.25" x14ac:dyDescent="0.2">
      <c r="A33" s="69"/>
      <c r="B33" s="70"/>
    </row>
    <row r="34" spans="1:2" s="56" customFormat="1" ht="14.25" x14ac:dyDescent="0.2">
      <c r="A34" s="69"/>
      <c r="B34" s="70"/>
    </row>
    <row r="35" spans="1:2" s="56" customFormat="1" ht="14.25" x14ac:dyDescent="0.2">
      <c r="A35" s="69"/>
      <c r="B35" s="70"/>
    </row>
    <row r="36" spans="1:2" s="56" customFormat="1" ht="14.25" x14ac:dyDescent="0.2">
      <c r="A36" s="69"/>
      <c r="B36" s="70"/>
    </row>
    <row r="37" spans="1:2" s="56" customFormat="1" ht="14.25" x14ac:dyDescent="0.2">
      <c r="A37" s="69"/>
      <c r="B37" s="70"/>
    </row>
    <row r="38" spans="1:2" s="56" customFormat="1" ht="14.25" x14ac:dyDescent="0.2">
      <c r="A38" s="69"/>
      <c r="B38" s="70"/>
    </row>
  </sheetData>
  <mergeCells count="9">
    <mergeCell ref="C17:G17"/>
    <mergeCell ref="H17:K17"/>
    <mergeCell ref="A1:AA1"/>
    <mergeCell ref="D2:G2"/>
    <mergeCell ref="H2:K2"/>
    <mergeCell ref="L2:O2"/>
    <mergeCell ref="P2:S2"/>
    <mergeCell ref="T2:W2"/>
    <mergeCell ref="X2:AA2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workbookViewId="0">
      <pane xSplit="1" ySplit="4" topLeftCell="B21" activePane="bottomRight" state="frozen"/>
      <selection pane="topRight" activeCell="B1" sqref="B1"/>
      <selection pane="bottomLeft" activeCell="A5" sqref="A5"/>
      <selection pane="bottomRight" activeCell="B27" sqref="B27"/>
    </sheetView>
  </sheetViews>
  <sheetFormatPr defaultRowHeight="15" x14ac:dyDescent="0.25"/>
  <cols>
    <col min="1" max="1" width="8.140625" customWidth="1"/>
    <col min="2" max="2" width="65" customWidth="1"/>
    <col min="3" max="3" width="19.7109375" customWidth="1"/>
    <col min="4" max="4" width="20.28515625" customWidth="1"/>
  </cols>
  <sheetData>
    <row r="1" spans="1:4" ht="21" x14ac:dyDescent="0.35">
      <c r="A1" s="170" t="s">
        <v>441</v>
      </c>
      <c r="B1" s="170"/>
      <c r="C1" s="170"/>
      <c r="D1" s="170"/>
    </row>
    <row r="2" spans="1:4" x14ac:dyDescent="0.25">
      <c r="A2" s="172"/>
      <c r="B2" s="172"/>
      <c r="C2" s="172"/>
      <c r="D2" s="172"/>
    </row>
    <row r="3" spans="1:4" x14ac:dyDescent="0.25">
      <c r="A3" s="10"/>
      <c r="C3" s="4"/>
      <c r="D3" s="4"/>
    </row>
    <row r="4" spans="1:4" x14ac:dyDescent="0.25">
      <c r="A4" s="5" t="s">
        <v>20</v>
      </c>
      <c r="B4" s="5" t="s">
        <v>19</v>
      </c>
      <c r="C4" s="21" t="s">
        <v>23</v>
      </c>
      <c r="D4" s="21" t="s">
        <v>24</v>
      </c>
    </row>
    <row r="5" spans="1:4" x14ac:dyDescent="0.25">
      <c r="A5" s="6">
        <v>1.1000000000000001</v>
      </c>
      <c r="B5" s="14" t="s">
        <v>15</v>
      </c>
      <c r="C5" s="19">
        <v>20</v>
      </c>
      <c r="D5" s="19"/>
    </row>
    <row r="6" spans="1:4" x14ac:dyDescent="0.25">
      <c r="A6" s="171">
        <v>2.1</v>
      </c>
      <c r="B6" s="15" t="s">
        <v>12</v>
      </c>
      <c r="C6" s="19">
        <v>9</v>
      </c>
      <c r="D6" s="19"/>
    </row>
    <row r="7" spans="1:4" x14ac:dyDescent="0.25">
      <c r="A7" s="171"/>
      <c r="B7" s="15" t="s">
        <v>14</v>
      </c>
      <c r="C7" s="19">
        <v>9</v>
      </c>
      <c r="D7" s="19"/>
    </row>
    <row r="8" spans="1:4" x14ac:dyDescent="0.25">
      <c r="A8" s="32">
        <v>2.2000000000000002</v>
      </c>
      <c r="B8" s="12" t="s">
        <v>104</v>
      </c>
      <c r="C8" s="19">
        <v>48</v>
      </c>
      <c r="D8" s="19"/>
    </row>
    <row r="9" spans="1:4" x14ac:dyDescent="0.25">
      <c r="A9" s="171">
        <v>2.2999999999999998</v>
      </c>
      <c r="B9" s="12" t="s">
        <v>257</v>
      </c>
      <c r="C9" s="19">
        <v>10</v>
      </c>
      <c r="D9" s="19"/>
    </row>
    <row r="10" spans="1:4" x14ac:dyDescent="0.25">
      <c r="A10" s="171"/>
      <c r="B10" s="12" t="s">
        <v>37</v>
      </c>
      <c r="C10" s="20">
        <v>4</v>
      </c>
      <c r="D10" s="19"/>
    </row>
    <row r="11" spans="1:4" x14ac:dyDescent="0.25">
      <c r="A11" s="6">
        <v>2.4</v>
      </c>
      <c r="B11" s="15" t="s">
        <v>1</v>
      </c>
      <c r="C11" s="19">
        <v>10</v>
      </c>
      <c r="D11" s="19"/>
    </row>
    <row r="12" spans="1:4" ht="60" x14ac:dyDescent="0.25">
      <c r="A12" s="6">
        <v>2.5</v>
      </c>
      <c r="B12" s="15" t="s">
        <v>33</v>
      </c>
      <c r="C12" s="19">
        <v>24</v>
      </c>
      <c r="D12" s="19">
        <v>32</v>
      </c>
    </row>
    <row r="13" spans="1:4" ht="30" x14ac:dyDescent="0.25">
      <c r="A13" s="6">
        <v>2.6</v>
      </c>
      <c r="B13" s="15" t="s">
        <v>255</v>
      </c>
      <c r="C13" s="19">
        <v>10</v>
      </c>
      <c r="D13" s="19"/>
    </row>
    <row r="14" spans="1:4" ht="30" x14ac:dyDescent="0.25">
      <c r="A14" s="6">
        <v>2.7</v>
      </c>
      <c r="B14" s="12" t="s">
        <v>105</v>
      </c>
      <c r="C14" s="19">
        <v>4</v>
      </c>
      <c r="D14" s="19">
        <v>60</v>
      </c>
    </row>
    <row r="15" spans="1:4" ht="31.5" x14ac:dyDescent="0.25">
      <c r="A15" s="6">
        <v>2.8</v>
      </c>
      <c r="B15" s="17" t="s">
        <v>32</v>
      </c>
      <c r="C15" s="19">
        <v>9</v>
      </c>
      <c r="D15" s="19"/>
    </row>
    <row r="16" spans="1:4" x14ac:dyDescent="0.25">
      <c r="A16" s="6">
        <v>2.9</v>
      </c>
      <c r="B16" s="12" t="s">
        <v>88</v>
      </c>
      <c r="C16" s="19">
        <v>9</v>
      </c>
      <c r="D16" s="20"/>
    </row>
    <row r="17" spans="1:4" x14ac:dyDescent="0.25">
      <c r="A17" s="16">
        <v>2.1</v>
      </c>
      <c r="B17" s="12" t="s">
        <v>106</v>
      </c>
      <c r="C17" s="20">
        <v>14</v>
      </c>
      <c r="D17" s="20"/>
    </row>
    <row r="18" spans="1:4" x14ac:dyDescent="0.25">
      <c r="A18" s="6">
        <v>2.11</v>
      </c>
      <c r="B18" s="12" t="s">
        <v>0</v>
      </c>
      <c r="C18" s="19">
        <v>5</v>
      </c>
      <c r="D18" s="19"/>
    </row>
    <row r="19" spans="1:4" x14ac:dyDescent="0.25">
      <c r="A19" s="32">
        <v>2.12</v>
      </c>
      <c r="B19" s="12" t="s">
        <v>13</v>
      </c>
      <c r="C19" s="19">
        <v>5</v>
      </c>
      <c r="D19" s="19"/>
    </row>
    <row r="20" spans="1:4" x14ac:dyDescent="0.25">
      <c r="A20" s="32">
        <v>2.13</v>
      </c>
      <c r="B20" s="12" t="s">
        <v>107</v>
      </c>
      <c r="C20" s="19">
        <v>10</v>
      </c>
      <c r="D20" s="19"/>
    </row>
    <row r="21" spans="1:4" ht="30" x14ac:dyDescent="0.25">
      <c r="A21" s="32">
        <v>2.14</v>
      </c>
      <c r="B21" s="12" t="s">
        <v>266</v>
      </c>
      <c r="C21" s="19">
        <v>10</v>
      </c>
      <c r="D21" s="19"/>
    </row>
    <row r="22" spans="1:4" x14ac:dyDescent="0.25">
      <c r="A22" s="6">
        <v>3.1</v>
      </c>
      <c r="B22" s="15" t="s">
        <v>109</v>
      </c>
      <c r="C22" s="19">
        <v>4</v>
      </c>
      <c r="D22" s="19"/>
    </row>
    <row r="23" spans="1:4" ht="15.75" x14ac:dyDescent="0.25">
      <c r="A23" s="6">
        <v>3.2</v>
      </c>
      <c r="B23" s="18" t="s">
        <v>110</v>
      </c>
      <c r="C23" s="19">
        <v>9</v>
      </c>
      <c r="D23" s="19"/>
    </row>
    <row r="24" spans="1:4" ht="15.75" x14ac:dyDescent="0.25">
      <c r="A24" s="6">
        <v>3.3</v>
      </c>
      <c r="B24" s="18" t="s">
        <v>29</v>
      </c>
      <c r="C24" s="19">
        <v>12</v>
      </c>
      <c r="D24" s="19"/>
    </row>
    <row r="25" spans="1:4" x14ac:dyDescent="0.25">
      <c r="A25" s="10">
        <v>4.0999999999999996</v>
      </c>
      <c r="B25" s="33" t="s">
        <v>267</v>
      </c>
      <c r="C25" s="22">
        <v>22</v>
      </c>
      <c r="D25" s="22"/>
    </row>
    <row r="26" spans="1:4" x14ac:dyDescent="0.25">
      <c r="A26" s="10">
        <v>4.2</v>
      </c>
      <c r="B26" s="28" t="s">
        <v>268</v>
      </c>
      <c r="C26" s="22">
        <v>40</v>
      </c>
      <c r="D26" s="22">
        <v>30</v>
      </c>
    </row>
    <row r="27" spans="1:4" x14ac:dyDescent="0.25">
      <c r="A27" s="10">
        <v>4.3</v>
      </c>
      <c r="B27" s="28" t="s">
        <v>269</v>
      </c>
      <c r="C27" s="22">
        <v>65</v>
      </c>
      <c r="D27" s="22"/>
    </row>
    <row r="28" spans="1:4" x14ac:dyDescent="0.25">
      <c r="A28" s="10">
        <v>5.0999999999999996</v>
      </c>
      <c r="B28" t="s">
        <v>120</v>
      </c>
      <c r="C28" s="22">
        <v>26</v>
      </c>
    </row>
    <row r="29" spans="1:4" x14ac:dyDescent="0.25">
      <c r="A29" s="10">
        <v>5.2</v>
      </c>
      <c r="B29" t="s">
        <v>112</v>
      </c>
      <c r="C29" s="22">
        <v>24</v>
      </c>
      <c r="D29" s="22"/>
    </row>
    <row r="30" spans="1:4" x14ac:dyDescent="0.25">
      <c r="A30" s="10">
        <v>5.3</v>
      </c>
      <c r="B30" t="s">
        <v>113</v>
      </c>
      <c r="C30" s="22">
        <v>9</v>
      </c>
      <c r="D30" s="22"/>
    </row>
    <row r="31" spans="1:4" x14ac:dyDescent="0.25">
      <c r="A31" s="10">
        <v>5.4</v>
      </c>
      <c r="B31" t="s">
        <v>114</v>
      </c>
      <c r="C31" s="22">
        <v>12</v>
      </c>
      <c r="D31" s="22"/>
    </row>
    <row r="32" spans="1:4" x14ac:dyDescent="0.25">
      <c r="A32" s="10">
        <v>5.5</v>
      </c>
      <c r="B32" t="s">
        <v>115</v>
      </c>
      <c r="C32" s="19">
        <v>3</v>
      </c>
      <c r="D32" s="19"/>
    </row>
    <row r="33" spans="1:4" x14ac:dyDescent="0.25">
      <c r="A33" s="10">
        <v>5.6</v>
      </c>
      <c r="B33" t="s">
        <v>121</v>
      </c>
      <c r="C33" s="19">
        <v>52</v>
      </c>
      <c r="D33" s="19"/>
    </row>
    <row r="34" spans="1:4" x14ac:dyDescent="0.25">
      <c r="A34" s="10">
        <v>5.7</v>
      </c>
      <c r="B34" t="s">
        <v>117</v>
      </c>
      <c r="C34" s="19">
        <v>26</v>
      </c>
      <c r="D34" s="19"/>
    </row>
    <row r="35" spans="1:4" x14ac:dyDescent="0.25">
      <c r="A35" s="10">
        <v>5.8</v>
      </c>
      <c r="B35" t="s">
        <v>118</v>
      </c>
      <c r="C35" s="19">
        <v>18</v>
      </c>
      <c r="D35" s="19"/>
    </row>
    <row r="36" spans="1:4" ht="30" x14ac:dyDescent="0.25">
      <c r="A36" s="6">
        <v>6.1</v>
      </c>
      <c r="B36" s="13" t="s">
        <v>31</v>
      </c>
      <c r="C36" s="20">
        <v>24</v>
      </c>
      <c r="D36" s="20"/>
    </row>
    <row r="37" spans="1:4" x14ac:dyDescent="0.25">
      <c r="A37" s="6">
        <v>6.2</v>
      </c>
      <c r="B37" s="13" t="s">
        <v>17</v>
      </c>
      <c r="C37" s="19">
        <v>8</v>
      </c>
      <c r="D37" s="19"/>
    </row>
    <row r="38" spans="1:4" x14ac:dyDescent="0.25">
      <c r="A38" s="6">
        <v>6.3</v>
      </c>
      <c r="B38" s="13" t="s">
        <v>22</v>
      </c>
      <c r="C38" s="19">
        <v>14</v>
      </c>
      <c r="D38" s="19"/>
    </row>
    <row r="39" spans="1:4" x14ac:dyDescent="0.25">
      <c r="A39" s="6">
        <v>6.4</v>
      </c>
      <c r="B39" s="13" t="s">
        <v>92</v>
      </c>
      <c r="C39" s="19">
        <v>10</v>
      </c>
      <c r="D39" s="19"/>
    </row>
    <row r="40" spans="1:4" x14ac:dyDescent="0.25">
      <c r="A40" s="6">
        <v>6.5</v>
      </c>
      <c r="B40" s="13" t="s">
        <v>21</v>
      </c>
      <c r="C40" s="19">
        <v>14</v>
      </c>
      <c r="D40" s="19">
        <v>20</v>
      </c>
    </row>
    <row r="41" spans="1:4" x14ac:dyDescent="0.25">
      <c r="A41" s="6">
        <v>6.6</v>
      </c>
      <c r="B41" s="13" t="s">
        <v>39</v>
      </c>
      <c r="C41" s="19">
        <v>36</v>
      </c>
      <c r="D41" s="19"/>
    </row>
    <row r="42" spans="1:4" ht="15.75" x14ac:dyDescent="0.25">
      <c r="A42" s="6">
        <v>7.1</v>
      </c>
      <c r="B42" s="34" t="s">
        <v>38</v>
      </c>
      <c r="C42" s="19">
        <v>4</v>
      </c>
      <c r="D42" s="19">
        <v>20</v>
      </c>
    </row>
    <row r="43" spans="1:4" ht="31.5" x14ac:dyDescent="0.25">
      <c r="A43" s="6">
        <v>7.2</v>
      </c>
      <c r="B43" s="27" t="s">
        <v>119</v>
      </c>
      <c r="C43" s="19">
        <v>12</v>
      </c>
      <c r="D43" s="19">
        <v>30</v>
      </c>
    </row>
    <row r="44" spans="1:4" x14ac:dyDescent="0.25">
      <c r="A44" s="6">
        <v>8.1</v>
      </c>
      <c r="B44" s="13" t="s">
        <v>27</v>
      </c>
      <c r="C44" s="19">
        <v>8</v>
      </c>
      <c r="D44" s="19"/>
    </row>
    <row r="45" spans="1:4" x14ac:dyDescent="0.25">
      <c r="A45" s="6">
        <v>8.1999999999999993</v>
      </c>
      <c r="B45" s="13" t="s">
        <v>93</v>
      </c>
      <c r="C45" s="19">
        <v>20</v>
      </c>
      <c r="D45" s="19"/>
    </row>
    <row r="46" spans="1:4" x14ac:dyDescent="0.25">
      <c r="A46" s="6">
        <v>8.3000000000000007</v>
      </c>
      <c r="B46" s="13" t="s">
        <v>34</v>
      </c>
      <c r="C46" s="19">
        <v>28</v>
      </c>
      <c r="D46" s="19"/>
    </row>
    <row r="47" spans="1:4" x14ac:dyDescent="0.25">
      <c r="A47" s="6">
        <v>8.4</v>
      </c>
      <c r="B47" s="13" t="s">
        <v>254</v>
      </c>
      <c r="C47" s="19">
        <v>10</v>
      </c>
      <c r="D47" s="19"/>
    </row>
    <row r="48" spans="1:4" ht="17.25" x14ac:dyDescent="0.3">
      <c r="A48" s="7" t="s">
        <v>18</v>
      </c>
      <c r="B48" s="8"/>
      <c r="C48" s="23">
        <f>SUM(C5:C47)</f>
        <v>720</v>
      </c>
      <c r="D48" s="23">
        <f>SUM(D5:D47)</f>
        <v>192</v>
      </c>
    </row>
    <row r="49" spans="1:4" ht="15" customHeight="1" x14ac:dyDescent="0.25">
      <c r="A49" s="9"/>
      <c r="B49" s="9"/>
      <c r="C49" s="31"/>
      <c r="D49" s="3"/>
    </row>
    <row r="50" spans="1:4" x14ac:dyDescent="0.25">
      <c r="A50" s="11" t="s">
        <v>25</v>
      </c>
      <c r="B50" s="9"/>
      <c r="C50" s="3"/>
      <c r="D50" s="3"/>
    </row>
  </sheetData>
  <mergeCells count="4">
    <mergeCell ref="A6:A7"/>
    <mergeCell ref="A9:A10"/>
    <mergeCell ref="A1:D1"/>
    <mergeCell ref="A2:D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Normal="100" workbookViewId="0">
      <selection activeCell="B2" sqref="B2"/>
    </sheetView>
  </sheetViews>
  <sheetFormatPr defaultRowHeight="15" x14ac:dyDescent="0.25"/>
  <cols>
    <col min="1" max="1" width="4.7109375" style="73" customWidth="1"/>
    <col min="2" max="2" width="26.28515625" style="74" customWidth="1"/>
    <col min="3" max="3" width="7.28515625" customWidth="1"/>
    <col min="4" max="27" width="5.7109375" customWidth="1"/>
    <col min="28" max="28" width="8" customWidth="1"/>
  </cols>
  <sheetData>
    <row r="1" spans="1:28" s="60" customFormat="1" ht="18" x14ac:dyDescent="0.25">
      <c r="A1" s="161" t="s">
        <v>122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</row>
    <row r="2" spans="1:28" s="56" customFormat="1" ht="18" customHeight="1" x14ac:dyDescent="0.25">
      <c r="A2" s="65"/>
      <c r="B2" s="75"/>
      <c r="C2" s="51">
        <v>2013</v>
      </c>
      <c r="D2" s="162">
        <v>2014</v>
      </c>
      <c r="E2" s="163"/>
      <c r="F2" s="163"/>
      <c r="G2" s="164"/>
      <c r="H2" s="162">
        <v>2015</v>
      </c>
      <c r="I2" s="163"/>
      <c r="J2" s="163"/>
      <c r="K2" s="164"/>
      <c r="L2" s="162">
        <v>2016</v>
      </c>
      <c r="M2" s="163"/>
      <c r="N2" s="163"/>
      <c r="O2" s="164"/>
      <c r="P2" s="162">
        <v>2017</v>
      </c>
      <c r="Q2" s="163"/>
      <c r="R2" s="163"/>
      <c r="S2" s="164"/>
      <c r="T2" s="162">
        <v>2018</v>
      </c>
      <c r="U2" s="163"/>
      <c r="V2" s="163"/>
      <c r="W2" s="164"/>
      <c r="X2" s="162">
        <v>2019</v>
      </c>
      <c r="Y2" s="163"/>
      <c r="Z2" s="163"/>
      <c r="AA2" s="163"/>
      <c r="AB2" s="50">
        <v>2020</v>
      </c>
    </row>
    <row r="3" spans="1:28" s="56" customFormat="1" ht="18" customHeight="1" x14ac:dyDescent="0.25">
      <c r="A3" s="65"/>
      <c r="B3" s="75"/>
      <c r="C3" s="55" t="s">
        <v>5</v>
      </c>
      <c r="D3" s="53" t="s">
        <v>2</v>
      </c>
      <c r="E3" s="54" t="s">
        <v>3</v>
      </c>
      <c r="F3" s="54" t="s">
        <v>4</v>
      </c>
      <c r="G3" s="55" t="s">
        <v>5</v>
      </c>
      <c r="H3" s="53" t="s">
        <v>2</v>
      </c>
      <c r="I3" s="54" t="s">
        <v>3</v>
      </c>
      <c r="J3" s="54" t="s">
        <v>4</v>
      </c>
      <c r="K3" s="55" t="s">
        <v>5</v>
      </c>
      <c r="L3" s="53" t="s">
        <v>2</v>
      </c>
      <c r="M3" s="54" t="s">
        <v>3</v>
      </c>
      <c r="N3" s="54" t="s">
        <v>4</v>
      </c>
      <c r="O3" s="55" t="s">
        <v>5</v>
      </c>
      <c r="P3" s="53" t="s">
        <v>2</v>
      </c>
      <c r="Q3" s="54" t="s">
        <v>3</v>
      </c>
      <c r="R3" s="54" t="s">
        <v>4</v>
      </c>
      <c r="S3" s="55" t="s">
        <v>5</v>
      </c>
      <c r="T3" s="53" t="s">
        <v>2</v>
      </c>
      <c r="U3" s="54" t="s">
        <v>3</v>
      </c>
      <c r="V3" s="54" t="s">
        <v>4</v>
      </c>
      <c r="W3" s="55" t="s">
        <v>5</v>
      </c>
      <c r="X3" s="53" t="s">
        <v>2</v>
      </c>
      <c r="Y3" s="54" t="s">
        <v>3</v>
      </c>
      <c r="Z3" s="54" t="s">
        <v>4</v>
      </c>
      <c r="AA3" s="54" t="s">
        <v>5</v>
      </c>
      <c r="AB3" s="52" t="s">
        <v>2</v>
      </c>
    </row>
    <row r="4" spans="1:28" s="56" customFormat="1" ht="36" customHeight="1" x14ac:dyDescent="0.2">
      <c r="A4" s="67">
        <v>1</v>
      </c>
      <c r="B4" s="76" t="s">
        <v>7</v>
      </c>
      <c r="C4" s="94">
        <v>1.1000000000000001</v>
      </c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</row>
    <row r="5" spans="1:28" s="56" customFormat="1" ht="48" customHeight="1" x14ac:dyDescent="0.2">
      <c r="A5" s="67">
        <v>2</v>
      </c>
      <c r="B5" s="76" t="s">
        <v>30</v>
      </c>
      <c r="C5" s="88">
        <v>2.1</v>
      </c>
      <c r="D5" s="88">
        <v>2.2000000000000002</v>
      </c>
      <c r="E5" s="88">
        <v>2.2999999999999998</v>
      </c>
      <c r="F5" s="88">
        <v>2.4</v>
      </c>
      <c r="G5" s="88">
        <v>2.5</v>
      </c>
      <c r="H5" s="91">
        <v>2.6</v>
      </c>
      <c r="I5" s="104">
        <v>2.7</v>
      </c>
      <c r="J5" s="91">
        <v>2.8</v>
      </c>
      <c r="K5" s="91">
        <v>2.9</v>
      </c>
      <c r="L5" s="91"/>
      <c r="M5" s="102" t="s">
        <v>95</v>
      </c>
      <c r="N5" s="93">
        <v>2.13</v>
      </c>
      <c r="O5" s="93"/>
      <c r="P5" s="91"/>
      <c r="Q5" s="93" t="s">
        <v>96</v>
      </c>
      <c r="R5" s="93"/>
      <c r="S5" s="93"/>
      <c r="T5" s="93"/>
      <c r="U5" s="93">
        <v>2.13</v>
      </c>
      <c r="V5" s="93"/>
      <c r="W5" s="93"/>
      <c r="X5" s="93"/>
      <c r="Y5" s="93" t="s">
        <v>97</v>
      </c>
      <c r="Z5" s="93"/>
      <c r="AA5" s="93"/>
      <c r="AB5" s="93"/>
    </row>
    <row r="6" spans="1:28" s="56" customFormat="1" ht="36" customHeight="1" x14ac:dyDescent="0.2">
      <c r="A6" s="67">
        <v>3</v>
      </c>
      <c r="B6" s="76" t="s">
        <v>28</v>
      </c>
      <c r="C6" s="105"/>
      <c r="D6" s="105"/>
      <c r="E6" s="105"/>
      <c r="F6" s="105"/>
      <c r="G6" s="88">
        <v>3.1</v>
      </c>
      <c r="H6" s="88"/>
      <c r="I6" s="91">
        <v>3.2</v>
      </c>
      <c r="J6" s="91">
        <v>3.3</v>
      </c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</row>
    <row r="7" spans="1:28" s="56" customFormat="1" ht="36" customHeight="1" x14ac:dyDescent="0.2">
      <c r="A7" s="67">
        <v>4</v>
      </c>
      <c r="B7" s="76" t="s">
        <v>102</v>
      </c>
      <c r="C7" s="89">
        <v>4.0999999999999996</v>
      </c>
      <c r="D7" s="89">
        <v>4.0999999999999996</v>
      </c>
      <c r="E7" s="89">
        <v>4.0999999999999996</v>
      </c>
      <c r="F7" s="89">
        <v>4.0999999999999996</v>
      </c>
      <c r="G7" s="89">
        <v>4.0999999999999996</v>
      </c>
      <c r="H7" s="98">
        <v>4.0999999999999996</v>
      </c>
      <c r="I7" s="89">
        <v>4.2</v>
      </c>
      <c r="J7" s="99">
        <v>4.3</v>
      </c>
      <c r="K7" s="89"/>
      <c r="L7" s="105"/>
      <c r="M7" s="89">
        <v>4.3</v>
      </c>
      <c r="N7" s="98">
        <v>4.4000000000000004</v>
      </c>
      <c r="O7" s="89">
        <v>4.5</v>
      </c>
      <c r="P7" s="89">
        <v>4.5999999999999996</v>
      </c>
      <c r="Q7" s="105"/>
      <c r="R7" s="105"/>
      <c r="S7" s="105"/>
      <c r="T7" s="105"/>
      <c r="U7" s="89">
        <v>4.7</v>
      </c>
      <c r="V7" s="89">
        <v>4.7</v>
      </c>
      <c r="W7" s="105"/>
      <c r="X7" s="105"/>
      <c r="Y7" s="105"/>
      <c r="Z7" s="89">
        <v>4.8</v>
      </c>
      <c r="AA7" s="105"/>
      <c r="AB7" s="98">
        <v>4.9000000000000004</v>
      </c>
    </row>
    <row r="8" spans="1:28" s="56" customFormat="1" ht="48" customHeight="1" x14ac:dyDescent="0.2">
      <c r="A8" s="67">
        <v>5</v>
      </c>
      <c r="B8" s="76" t="s">
        <v>6</v>
      </c>
      <c r="C8" s="105"/>
      <c r="D8" s="89">
        <v>5.0999999999999996</v>
      </c>
      <c r="E8" s="89">
        <v>5.0999999999999996</v>
      </c>
      <c r="F8" s="105"/>
      <c r="G8" s="105"/>
      <c r="H8" s="91">
        <v>5.2</v>
      </c>
      <c r="I8" s="105"/>
      <c r="J8" s="91">
        <v>5.3</v>
      </c>
      <c r="K8" s="105"/>
      <c r="L8" s="91">
        <v>5.2</v>
      </c>
      <c r="M8" s="91">
        <v>5.5</v>
      </c>
      <c r="N8" s="103">
        <v>5.5</v>
      </c>
      <c r="O8" s="91">
        <v>5.5</v>
      </c>
      <c r="P8" s="89" t="s">
        <v>123</v>
      </c>
      <c r="Q8" s="105"/>
      <c r="R8" s="105"/>
      <c r="S8" s="91">
        <v>5.5</v>
      </c>
      <c r="T8" s="88" t="s">
        <v>124</v>
      </c>
      <c r="U8" s="89" t="s">
        <v>125</v>
      </c>
      <c r="V8" s="105"/>
      <c r="W8" s="88" t="s">
        <v>124</v>
      </c>
      <c r="X8" s="88" t="s">
        <v>125</v>
      </c>
      <c r="Y8" s="105"/>
      <c r="Z8" s="105"/>
      <c r="AA8" s="91">
        <v>5.5</v>
      </c>
      <c r="AB8" s="105"/>
    </row>
    <row r="9" spans="1:28" s="56" customFormat="1" ht="36" customHeight="1" x14ac:dyDescent="0.2">
      <c r="A9" s="67">
        <v>6</v>
      </c>
      <c r="B9" s="76" t="s">
        <v>35</v>
      </c>
      <c r="C9" s="105"/>
      <c r="D9" s="91">
        <v>6.1</v>
      </c>
      <c r="E9" s="106"/>
      <c r="F9" s="106"/>
      <c r="G9" s="106"/>
      <c r="H9" s="91">
        <v>6.2</v>
      </c>
      <c r="I9" s="106"/>
      <c r="J9" s="106"/>
      <c r="K9" s="106"/>
      <c r="L9" s="91">
        <v>6.2</v>
      </c>
      <c r="M9" s="106"/>
      <c r="N9" s="106"/>
      <c r="O9" s="106"/>
      <c r="P9" s="91">
        <v>6.2</v>
      </c>
      <c r="Q9" s="106"/>
      <c r="R9" s="106"/>
      <c r="S9" s="106"/>
      <c r="T9" s="91">
        <v>6.2</v>
      </c>
      <c r="U9" s="106"/>
      <c r="V9" s="106"/>
      <c r="W9" s="106"/>
      <c r="X9" s="91">
        <v>6.2</v>
      </c>
      <c r="Y9" s="105"/>
      <c r="Z9" s="105"/>
      <c r="AA9" s="105"/>
      <c r="AB9" s="105"/>
    </row>
    <row r="10" spans="1:28" s="56" customFormat="1" ht="36" customHeight="1" x14ac:dyDescent="0.2">
      <c r="A10" s="67">
        <v>7</v>
      </c>
      <c r="B10" s="76" t="s">
        <v>26</v>
      </c>
      <c r="C10" s="105"/>
      <c r="D10" s="105"/>
      <c r="E10" s="91">
        <v>7.1</v>
      </c>
      <c r="F10" s="105"/>
      <c r="G10" s="105"/>
      <c r="H10" s="105"/>
      <c r="I10" s="91">
        <v>7.1</v>
      </c>
      <c r="J10" s="89">
        <v>7.2</v>
      </c>
      <c r="K10" s="105"/>
      <c r="L10" s="105"/>
      <c r="M10" s="91">
        <v>7.1</v>
      </c>
      <c r="N10" s="89">
        <v>7.2</v>
      </c>
      <c r="O10" s="98">
        <v>7.3</v>
      </c>
      <c r="P10" s="89">
        <v>7.3</v>
      </c>
      <c r="Q10" s="105"/>
      <c r="R10" s="89">
        <v>7.2</v>
      </c>
      <c r="S10" s="89">
        <v>7.4</v>
      </c>
      <c r="T10" s="105"/>
      <c r="U10" s="105"/>
      <c r="V10" s="89">
        <v>7.2</v>
      </c>
      <c r="W10" s="105"/>
      <c r="X10" s="105"/>
      <c r="Y10" s="105"/>
      <c r="Z10" s="89">
        <v>7.2</v>
      </c>
      <c r="AA10" s="89">
        <v>7.3</v>
      </c>
      <c r="AB10" s="98">
        <v>7.3</v>
      </c>
    </row>
    <row r="11" spans="1:28" s="56" customFormat="1" ht="9" customHeight="1" x14ac:dyDescent="0.2">
      <c r="A11" s="69"/>
      <c r="B11" s="70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</row>
    <row r="12" spans="1:28" s="56" customFormat="1" x14ac:dyDescent="0.25">
      <c r="A12" s="69"/>
      <c r="B12" s="71" t="s">
        <v>11</v>
      </c>
    </row>
    <row r="13" spans="1:28" s="56" customFormat="1" x14ac:dyDescent="0.25">
      <c r="A13" s="69"/>
      <c r="B13" s="100" t="s">
        <v>8</v>
      </c>
      <c r="C13" s="166" t="s">
        <v>9</v>
      </c>
      <c r="D13" s="166"/>
      <c r="E13" s="166"/>
      <c r="F13" s="166"/>
      <c r="G13" s="166"/>
      <c r="H13" s="167" t="s">
        <v>82</v>
      </c>
      <c r="I13" s="167"/>
      <c r="J13" s="167"/>
      <c r="K13" s="167"/>
      <c r="M13" s="57" t="s">
        <v>10</v>
      </c>
      <c r="P13" s="57" t="s">
        <v>16</v>
      </c>
    </row>
    <row r="14" spans="1:28" s="56" customFormat="1" ht="14.25" x14ac:dyDescent="0.2">
      <c r="A14" s="69"/>
      <c r="B14" s="72" t="s">
        <v>272</v>
      </c>
    </row>
    <row r="15" spans="1:28" s="56" customFormat="1" ht="14.25" x14ac:dyDescent="0.2">
      <c r="A15" s="69"/>
      <c r="B15" s="70"/>
    </row>
    <row r="16" spans="1:28" s="56" customFormat="1" ht="14.25" x14ac:dyDescent="0.2">
      <c r="A16" s="69"/>
      <c r="B16" s="70"/>
    </row>
    <row r="17" spans="1:2" s="56" customFormat="1" ht="14.25" x14ac:dyDescent="0.2">
      <c r="A17" s="69"/>
      <c r="B17" s="70"/>
    </row>
    <row r="18" spans="1:2" s="56" customFormat="1" ht="14.25" x14ac:dyDescent="0.2">
      <c r="A18" s="69"/>
      <c r="B18" s="70"/>
    </row>
    <row r="19" spans="1:2" s="56" customFormat="1" ht="14.25" x14ac:dyDescent="0.2">
      <c r="A19" s="69"/>
      <c r="B19" s="70"/>
    </row>
    <row r="20" spans="1:2" s="56" customFormat="1" ht="14.25" x14ac:dyDescent="0.2">
      <c r="A20" s="69"/>
      <c r="B20" s="70"/>
    </row>
    <row r="21" spans="1:2" s="56" customFormat="1" ht="14.25" x14ac:dyDescent="0.2">
      <c r="A21" s="69"/>
      <c r="B21" s="70"/>
    </row>
    <row r="22" spans="1:2" s="56" customFormat="1" ht="14.25" x14ac:dyDescent="0.2">
      <c r="A22" s="69"/>
      <c r="B22" s="70"/>
    </row>
    <row r="23" spans="1:2" s="56" customFormat="1" ht="14.25" x14ac:dyDescent="0.2">
      <c r="A23" s="69"/>
      <c r="B23" s="70"/>
    </row>
    <row r="24" spans="1:2" s="56" customFormat="1" ht="14.25" x14ac:dyDescent="0.2">
      <c r="A24" s="69"/>
      <c r="B24" s="70"/>
    </row>
    <row r="25" spans="1:2" s="56" customFormat="1" ht="14.25" x14ac:dyDescent="0.2">
      <c r="A25" s="69"/>
      <c r="B25" s="70"/>
    </row>
    <row r="26" spans="1:2" s="56" customFormat="1" ht="14.25" x14ac:dyDescent="0.2">
      <c r="A26" s="69"/>
      <c r="B26" s="70"/>
    </row>
    <row r="27" spans="1:2" s="56" customFormat="1" ht="14.25" x14ac:dyDescent="0.2">
      <c r="A27" s="69"/>
      <c r="B27" s="70"/>
    </row>
    <row r="28" spans="1:2" s="56" customFormat="1" ht="14.25" x14ac:dyDescent="0.2">
      <c r="A28" s="69"/>
      <c r="B28" s="70"/>
    </row>
    <row r="29" spans="1:2" s="56" customFormat="1" ht="14.25" x14ac:dyDescent="0.2">
      <c r="A29" s="69"/>
      <c r="B29" s="70"/>
    </row>
    <row r="30" spans="1:2" s="56" customFormat="1" ht="14.25" x14ac:dyDescent="0.2">
      <c r="A30" s="69"/>
      <c r="B30" s="70"/>
    </row>
    <row r="31" spans="1:2" s="56" customFormat="1" ht="14.25" x14ac:dyDescent="0.2">
      <c r="A31" s="69"/>
      <c r="B31" s="70"/>
    </row>
    <row r="32" spans="1:2" s="56" customFormat="1" ht="14.25" x14ac:dyDescent="0.2">
      <c r="A32" s="69"/>
      <c r="B32" s="70"/>
    </row>
    <row r="33" spans="1:2" s="56" customFormat="1" ht="14.25" x14ac:dyDescent="0.2">
      <c r="A33" s="69"/>
      <c r="B33" s="70"/>
    </row>
    <row r="34" spans="1:2" s="56" customFormat="1" ht="14.25" x14ac:dyDescent="0.2">
      <c r="A34" s="69"/>
      <c r="B34" s="70"/>
    </row>
    <row r="35" spans="1:2" s="56" customFormat="1" ht="14.25" x14ac:dyDescent="0.2">
      <c r="A35" s="69"/>
      <c r="B35" s="70"/>
    </row>
    <row r="36" spans="1:2" s="56" customFormat="1" ht="14.25" x14ac:dyDescent="0.2">
      <c r="A36" s="69"/>
      <c r="B36" s="70"/>
    </row>
    <row r="37" spans="1:2" s="56" customFormat="1" ht="14.25" x14ac:dyDescent="0.2">
      <c r="A37" s="69"/>
      <c r="B37" s="70"/>
    </row>
    <row r="38" spans="1:2" s="56" customFormat="1" ht="14.25" x14ac:dyDescent="0.2">
      <c r="A38" s="69"/>
      <c r="B38" s="70"/>
    </row>
  </sheetData>
  <mergeCells count="9">
    <mergeCell ref="C13:G13"/>
    <mergeCell ref="H13:K13"/>
    <mergeCell ref="A1:AA1"/>
    <mergeCell ref="D2:G2"/>
    <mergeCell ref="H2:K2"/>
    <mergeCell ref="L2:O2"/>
    <mergeCell ref="P2:S2"/>
    <mergeCell ref="T2:W2"/>
    <mergeCell ref="X2:AA2"/>
  </mergeCells>
  <pageMargins left="0.7" right="0.7" top="0.75" bottom="0.75" header="0.3" footer="0.3"/>
  <pageSetup scale="47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RowHeight="15" x14ac:dyDescent="0.25"/>
  <cols>
    <col min="1" max="1" width="8.140625" customWidth="1"/>
    <col min="2" max="2" width="76.140625" customWidth="1"/>
    <col min="3" max="3" width="19.7109375" customWidth="1"/>
    <col min="4" max="4" width="20.28515625" customWidth="1"/>
    <col min="5" max="5" width="8" customWidth="1"/>
  </cols>
  <sheetData>
    <row r="1" spans="1:4" ht="21" x14ac:dyDescent="0.35">
      <c r="A1" s="170" t="s">
        <v>437</v>
      </c>
      <c r="B1" s="170"/>
      <c r="C1" s="170"/>
      <c r="D1" s="170"/>
    </row>
    <row r="2" spans="1:4" x14ac:dyDescent="0.25">
      <c r="A2" s="10"/>
      <c r="C2" s="4"/>
      <c r="D2" s="4"/>
    </row>
    <row r="3" spans="1:4" x14ac:dyDescent="0.25">
      <c r="A3" s="5" t="s">
        <v>20</v>
      </c>
      <c r="B3" s="5" t="s">
        <v>19</v>
      </c>
      <c r="C3" s="21" t="s">
        <v>23</v>
      </c>
      <c r="D3" s="21" t="s">
        <v>24</v>
      </c>
    </row>
    <row r="4" spans="1:4" x14ac:dyDescent="0.25">
      <c r="A4" s="6">
        <v>1.1000000000000001</v>
      </c>
      <c r="B4" s="14" t="s">
        <v>15</v>
      </c>
      <c r="C4" s="19">
        <v>24</v>
      </c>
      <c r="D4" s="19"/>
    </row>
    <row r="5" spans="1:4" x14ac:dyDescent="0.25">
      <c r="A5" s="6">
        <v>2.1</v>
      </c>
      <c r="B5" s="15" t="s">
        <v>12</v>
      </c>
      <c r="C5" s="19">
        <v>9</v>
      </c>
      <c r="D5" s="19"/>
    </row>
    <row r="6" spans="1:4" x14ac:dyDescent="0.25">
      <c r="A6" s="6"/>
      <c r="B6" s="15" t="s">
        <v>14</v>
      </c>
      <c r="C6" s="19">
        <v>9</v>
      </c>
      <c r="D6" s="19"/>
    </row>
    <row r="7" spans="1:4" x14ac:dyDescent="0.25">
      <c r="A7" s="32">
        <v>2.2000000000000002</v>
      </c>
      <c r="B7" s="12" t="s">
        <v>104</v>
      </c>
      <c r="C7" s="19">
        <v>48</v>
      </c>
      <c r="D7" s="19"/>
    </row>
    <row r="8" spans="1:4" x14ac:dyDescent="0.25">
      <c r="A8" s="6">
        <v>2.2999999999999998</v>
      </c>
      <c r="B8" s="12" t="s">
        <v>36</v>
      </c>
      <c r="C8" s="19">
        <v>12</v>
      </c>
      <c r="D8" s="19"/>
    </row>
    <row r="9" spans="1:4" x14ac:dyDescent="0.25">
      <c r="A9" s="6"/>
      <c r="B9" s="12" t="s">
        <v>37</v>
      </c>
      <c r="C9" s="20">
        <v>6</v>
      </c>
      <c r="D9" s="19"/>
    </row>
    <row r="10" spans="1:4" x14ac:dyDescent="0.25">
      <c r="A10" s="6">
        <v>2.4</v>
      </c>
      <c r="B10" s="15" t="s">
        <v>1</v>
      </c>
      <c r="C10" s="19">
        <v>10</v>
      </c>
      <c r="D10" s="19"/>
    </row>
    <row r="11" spans="1:4" ht="45" x14ac:dyDescent="0.25">
      <c r="A11" s="6">
        <v>2.5</v>
      </c>
      <c r="B11" s="15" t="s">
        <v>33</v>
      </c>
      <c r="C11" s="19">
        <v>24</v>
      </c>
      <c r="D11" s="19">
        <v>36</v>
      </c>
    </row>
    <row r="12" spans="1:4" x14ac:dyDescent="0.25">
      <c r="A12" s="6">
        <v>2.6</v>
      </c>
      <c r="B12" s="15" t="s">
        <v>255</v>
      </c>
      <c r="C12" s="19">
        <v>18</v>
      </c>
      <c r="D12" s="19"/>
    </row>
    <row r="13" spans="1:4" ht="30" x14ac:dyDescent="0.25">
      <c r="A13" s="6">
        <v>2.7</v>
      </c>
      <c r="B13" s="12" t="s">
        <v>105</v>
      </c>
      <c r="C13" s="19">
        <v>6</v>
      </c>
      <c r="D13" s="19">
        <v>60</v>
      </c>
    </row>
    <row r="14" spans="1:4" ht="15.75" x14ac:dyDescent="0.25">
      <c r="A14" s="6">
        <v>2.8</v>
      </c>
      <c r="B14" s="17" t="s">
        <v>32</v>
      </c>
      <c r="C14" s="19">
        <v>14</v>
      </c>
      <c r="D14" s="19"/>
    </row>
    <row r="15" spans="1:4" x14ac:dyDescent="0.25">
      <c r="A15" s="6">
        <v>2.9</v>
      </c>
      <c r="B15" s="12" t="s">
        <v>88</v>
      </c>
      <c r="C15" s="19">
        <v>16</v>
      </c>
      <c r="D15" s="20"/>
    </row>
    <row r="16" spans="1:4" x14ac:dyDescent="0.25">
      <c r="A16" s="16">
        <v>2.1</v>
      </c>
      <c r="B16" s="12" t="s">
        <v>106</v>
      </c>
      <c r="C16" s="20">
        <v>14</v>
      </c>
      <c r="D16" s="20"/>
    </row>
    <row r="17" spans="1:4" x14ac:dyDescent="0.25">
      <c r="A17" s="6">
        <v>2.11</v>
      </c>
      <c r="B17" s="12" t="s">
        <v>0</v>
      </c>
      <c r="C17" s="19">
        <v>10</v>
      </c>
      <c r="D17" s="19"/>
    </row>
    <row r="18" spans="1:4" x14ac:dyDescent="0.25">
      <c r="A18" s="32">
        <v>2.12</v>
      </c>
      <c r="B18" s="12" t="s">
        <v>13</v>
      </c>
      <c r="C18" s="19">
        <v>10</v>
      </c>
      <c r="D18" s="19"/>
    </row>
    <row r="19" spans="1:4" x14ac:dyDescent="0.25">
      <c r="A19" s="32">
        <v>2.13</v>
      </c>
      <c r="B19" s="12" t="s">
        <v>107</v>
      </c>
      <c r="C19" s="19">
        <v>18</v>
      </c>
      <c r="D19" s="19"/>
    </row>
    <row r="20" spans="1:4" x14ac:dyDescent="0.25">
      <c r="A20" s="32">
        <v>2.14</v>
      </c>
      <c r="B20" s="12" t="s">
        <v>108</v>
      </c>
      <c r="C20" s="19">
        <v>12</v>
      </c>
      <c r="D20" s="19"/>
    </row>
    <row r="21" spans="1:4" x14ac:dyDescent="0.25">
      <c r="A21" s="6">
        <v>3.1</v>
      </c>
      <c r="B21" s="15" t="s">
        <v>109</v>
      </c>
      <c r="C21" s="19">
        <v>4</v>
      </c>
      <c r="D21" s="19"/>
    </row>
    <row r="22" spans="1:4" ht="15.75" x14ac:dyDescent="0.25">
      <c r="A22" s="6">
        <v>3.2</v>
      </c>
      <c r="B22" s="18" t="s">
        <v>110</v>
      </c>
      <c r="C22" s="19">
        <v>9</v>
      </c>
      <c r="D22" s="19"/>
    </row>
    <row r="23" spans="1:4" ht="15.75" x14ac:dyDescent="0.25">
      <c r="A23" s="6">
        <v>3.3</v>
      </c>
      <c r="B23" s="18" t="s">
        <v>29</v>
      </c>
      <c r="C23" s="19">
        <v>12</v>
      </c>
      <c r="D23" s="19"/>
    </row>
    <row r="24" spans="1:4" x14ac:dyDescent="0.25">
      <c r="A24" s="10">
        <v>4.0999999999999996</v>
      </c>
      <c r="B24" s="33" t="s">
        <v>126</v>
      </c>
      <c r="C24" s="22">
        <v>45</v>
      </c>
      <c r="D24" s="22"/>
    </row>
    <row r="25" spans="1:4" x14ac:dyDescent="0.25">
      <c r="A25" s="10">
        <v>4.2</v>
      </c>
      <c r="B25" t="s">
        <v>111</v>
      </c>
      <c r="C25" s="22">
        <v>26</v>
      </c>
    </row>
    <row r="26" spans="1:4" x14ac:dyDescent="0.25">
      <c r="A26" s="10">
        <v>4.3</v>
      </c>
      <c r="B26" t="s">
        <v>112</v>
      </c>
      <c r="C26" s="22">
        <v>24</v>
      </c>
      <c r="D26" s="22"/>
    </row>
    <row r="27" spans="1:4" x14ac:dyDescent="0.25">
      <c r="A27" s="10">
        <v>4.4000000000000004</v>
      </c>
      <c r="B27" t="s">
        <v>113</v>
      </c>
      <c r="C27" s="22">
        <v>9</v>
      </c>
      <c r="D27" s="22"/>
    </row>
    <row r="28" spans="1:4" x14ac:dyDescent="0.25">
      <c r="A28" s="10">
        <v>4.5</v>
      </c>
      <c r="B28" t="s">
        <v>114</v>
      </c>
      <c r="C28" s="22">
        <v>14</v>
      </c>
      <c r="D28" s="22"/>
    </row>
    <row r="29" spans="1:4" x14ac:dyDescent="0.25">
      <c r="A29" s="10">
        <v>4.5999999999999996</v>
      </c>
      <c r="B29" t="s">
        <v>115</v>
      </c>
      <c r="C29" s="19">
        <v>2</v>
      </c>
      <c r="D29" s="19"/>
    </row>
    <row r="30" spans="1:4" x14ac:dyDescent="0.25">
      <c r="A30" s="10">
        <v>4.7</v>
      </c>
      <c r="B30" t="s">
        <v>116</v>
      </c>
      <c r="C30" s="19">
        <v>56</v>
      </c>
      <c r="D30" s="19"/>
    </row>
    <row r="31" spans="1:4" x14ac:dyDescent="0.25">
      <c r="A31" s="10">
        <v>4.8</v>
      </c>
      <c r="B31" t="s">
        <v>117</v>
      </c>
      <c r="C31" s="19">
        <v>28</v>
      </c>
      <c r="D31" s="19"/>
    </row>
    <row r="32" spans="1:4" x14ac:dyDescent="0.25">
      <c r="A32" s="10">
        <v>4.9000000000000004</v>
      </c>
      <c r="B32" t="s">
        <v>118</v>
      </c>
      <c r="C32" s="19">
        <v>20</v>
      </c>
      <c r="D32" s="19"/>
    </row>
    <row r="33" spans="1:4" x14ac:dyDescent="0.25">
      <c r="A33" s="6">
        <v>5.0999999999999996</v>
      </c>
      <c r="B33" s="13" t="s">
        <v>127</v>
      </c>
      <c r="C33" s="19">
        <v>70</v>
      </c>
      <c r="D33" s="19"/>
    </row>
    <row r="34" spans="1:4" x14ac:dyDescent="0.25">
      <c r="A34" s="6">
        <v>5.2</v>
      </c>
      <c r="B34" s="13" t="s">
        <v>31</v>
      </c>
      <c r="C34" s="20">
        <v>24</v>
      </c>
      <c r="D34" s="20"/>
    </row>
    <row r="35" spans="1:4" x14ac:dyDescent="0.25">
      <c r="A35" s="6">
        <v>5.3</v>
      </c>
      <c r="B35" s="13" t="s">
        <v>128</v>
      </c>
      <c r="C35" s="19">
        <v>8</v>
      </c>
      <c r="D35" s="19"/>
    </row>
    <row r="36" spans="1:4" x14ac:dyDescent="0.25">
      <c r="A36" s="6">
        <v>5.4</v>
      </c>
      <c r="B36" s="13" t="s">
        <v>22</v>
      </c>
      <c r="C36" s="19">
        <v>14</v>
      </c>
      <c r="D36" s="19"/>
    </row>
    <row r="37" spans="1:4" x14ac:dyDescent="0.25">
      <c r="A37" s="6">
        <v>5.5</v>
      </c>
      <c r="B37" s="13" t="s">
        <v>92</v>
      </c>
      <c r="C37" s="19">
        <v>10</v>
      </c>
      <c r="D37" s="19"/>
    </row>
    <row r="38" spans="1:4" x14ac:dyDescent="0.25">
      <c r="A38" s="10">
        <v>5.6</v>
      </c>
      <c r="B38" s="13" t="s">
        <v>21</v>
      </c>
      <c r="C38" s="19">
        <v>14</v>
      </c>
      <c r="D38" s="19">
        <v>24</v>
      </c>
    </row>
    <row r="39" spans="1:4" x14ac:dyDescent="0.25">
      <c r="A39" s="6">
        <v>5.7</v>
      </c>
      <c r="B39" s="13" t="s">
        <v>39</v>
      </c>
      <c r="C39" s="19">
        <v>36</v>
      </c>
      <c r="D39" s="19"/>
    </row>
    <row r="40" spans="1:4" x14ac:dyDescent="0.25">
      <c r="A40" s="6">
        <v>5.8</v>
      </c>
      <c r="B40" s="13" t="s">
        <v>129</v>
      </c>
      <c r="C40" s="19">
        <v>70</v>
      </c>
      <c r="D40" s="19"/>
    </row>
    <row r="41" spans="1:4" ht="15.75" x14ac:dyDescent="0.25">
      <c r="A41" s="6">
        <v>6.1</v>
      </c>
      <c r="B41" s="34" t="s">
        <v>38</v>
      </c>
      <c r="C41" s="19">
        <v>4</v>
      </c>
      <c r="D41" s="19">
        <v>24</v>
      </c>
    </row>
    <row r="42" spans="1:4" ht="31.5" x14ac:dyDescent="0.25">
      <c r="A42" s="6">
        <v>6.2</v>
      </c>
      <c r="B42" s="27" t="s">
        <v>119</v>
      </c>
      <c r="C42" s="19">
        <v>10</v>
      </c>
      <c r="D42" s="19">
        <v>30</v>
      </c>
    </row>
    <row r="43" spans="1:4" x14ac:dyDescent="0.25">
      <c r="A43" s="6">
        <v>7.1</v>
      </c>
      <c r="B43" s="13" t="s">
        <v>27</v>
      </c>
      <c r="C43" s="19">
        <v>8</v>
      </c>
      <c r="D43" s="19"/>
    </row>
    <row r="44" spans="1:4" x14ac:dyDescent="0.25">
      <c r="A44" s="6">
        <v>7.2</v>
      </c>
      <c r="B44" s="13" t="s">
        <v>93</v>
      </c>
      <c r="C44" s="19">
        <v>20</v>
      </c>
      <c r="D44" s="19"/>
    </row>
    <row r="45" spans="1:4" x14ac:dyDescent="0.25">
      <c r="A45" s="6">
        <v>7.3</v>
      </c>
      <c r="B45" s="13" t="s">
        <v>34</v>
      </c>
      <c r="C45" s="19">
        <v>28</v>
      </c>
      <c r="D45" s="19"/>
    </row>
    <row r="46" spans="1:4" x14ac:dyDescent="0.25">
      <c r="A46" s="6">
        <v>7.4</v>
      </c>
      <c r="B46" s="13" t="s">
        <v>254</v>
      </c>
      <c r="C46" s="19">
        <v>10</v>
      </c>
      <c r="D46" s="19"/>
    </row>
    <row r="47" spans="1:4" ht="17.25" x14ac:dyDescent="0.3">
      <c r="A47" s="7" t="s">
        <v>18</v>
      </c>
      <c r="B47" s="8"/>
      <c r="C47" s="23">
        <f>SUM(C4:C45)</f>
        <v>825</v>
      </c>
      <c r="D47" s="23">
        <f>SUM(D4:D45)</f>
        <v>174</v>
      </c>
    </row>
    <row r="48" spans="1:4" ht="9" customHeight="1" x14ac:dyDescent="0.3">
      <c r="A48" s="8"/>
      <c r="B48" s="8"/>
      <c r="C48" s="24"/>
      <c r="D48" s="24"/>
    </row>
    <row r="49" spans="1:4" x14ac:dyDescent="0.25">
      <c r="A49" s="11" t="s">
        <v>25</v>
      </c>
      <c r="B49" s="9"/>
      <c r="C49" s="3"/>
      <c r="D49" s="3"/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ReportCard</vt:lpstr>
      <vt:lpstr>Initiatives</vt:lpstr>
      <vt:lpstr>CS.Snapshot</vt:lpstr>
      <vt:lpstr>CS1.Map</vt:lpstr>
      <vt:lpstr>CS1.Detail</vt:lpstr>
      <vt:lpstr>CS2.Map</vt:lpstr>
      <vt:lpstr>CS2.Detail</vt:lpstr>
      <vt:lpstr>CS3.Map</vt:lpstr>
      <vt:lpstr>CS3.Detail</vt:lpstr>
      <vt:lpstr>CS4.Map</vt:lpstr>
      <vt:lpstr>CS4.Detail</vt:lpstr>
      <vt:lpstr>CS5.Map</vt:lpstr>
      <vt:lpstr>CS5.Detail</vt:lpstr>
      <vt:lpstr>CS6.Map</vt:lpstr>
      <vt:lpstr>CS6.Detail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SOA PBA Implementation Guide</dc:title>
  <dc:creator/>
  <cp:lastModifiedBy/>
  <dcterms:created xsi:type="dcterms:W3CDTF">2006-09-16T00:00:00Z</dcterms:created>
  <dcterms:modified xsi:type="dcterms:W3CDTF">2016-03-30T00:30:39Z</dcterms:modified>
</cp:coreProperties>
</file>